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U:\Dokumenty\DVOŘANOVÁ\ČNB_Informacni_povinnost_vyvěšuje Nela Stefanová, kopie Pátková, marketing, Internet (Doležal Lukáš)\2025\250331 informační povinnost\"/>
    </mc:Choice>
  </mc:AlternateContent>
  <xr:revisionPtr revIDLastSave="0" documentId="13_ncr:1_{FDB6863C-23EE-4DAF-A960-65EF93C05277}" xr6:coauthVersionLast="47" xr6:coauthVersionMax="47" xr10:uidLastSave="{00000000-0000-0000-0000-000000000000}"/>
  <bookViews>
    <workbookView xWindow="28680" yWindow="-120" windowWidth="38640" windowHeight="21120" tabRatio="793" xr2:uid="{00000000-000D-0000-FFFF-FFFF00000000}"/>
  </bookViews>
  <sheets>
    <sheet name="Obsah" sheetId="4" r:id="rId1"/>
    <sheet name=" Část 1" sheetId="5" r:id="rId2"/>
    <sheet name="Část 1a" sheetId="6" r:id="rId3"/>
    <sheet name="Část 1b" sheetId="53" r:id="rId4"/>
    <sheet name="Část 2" sheetId="7" r:id="rId5"/>
    <sheet name="Část 3" sheetId="48" r:id="rId6"/>
    <sheet name="Část 3a" sheetId="54" r:id="rId7"/>
    <sheet name="Část 3b" sheetId="55" r:id="rId8"/>
    <sheet name="Část 4" sheetId="11" r:id="rId9"/>
    <sheet name="Část 5" sheetId="12" r:id="rId10"/>
    <sheet name="Část 5a" sheetId="13" r:id="rId11"/>
    <sheet name="Část 6" sheetId="15" r:id="rId12"/>
    <sheet name="Část 7" sheetId="17" r:id="rId13"/>
    <sheet name="Číselník 1" sheetId="44" r:id="rId14"/>
    <sheet name="Číselník 2" sheetId="20" r:id="rId15"/>
  </sheets>
  <definedNames>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CH">110000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 Část 1'!#REF!</definedName>
    <definedName name="_xlnm.Print_Area" localSheetId="5">'Část 3'!$A$1:$W$89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 i="55" l="1"/>
  <c r="C6" i="54"/>
  <c r="D8" i="12"/>
  <c r="D6" i="17"/>
  <c r="D79" i="15"/>
  <c r="D119" i="15"/>
  <c r="D120" i="15"/>
  <c r="D47" i="15"/>
  <c r="H131" i="15"/>
  <c r="H130" i="15"/>
  <c r="D6" i="5"/>
  <c r="D6" i="15"/>
  <c r="H128" i="15"/>
  <c r="B6" i="13"/>
  <c r="D6" i="12"/>
  <c r="C6" i="11"/>
  <c r="D6" i="48"/>
  <c r="D6" i="7"/>
  <c r="D6" i="53"/>
  <c r="D6" i="6"/>
  <c r="D8" i="17"/>
  <c r="D8" i="15"/>
  <c r="B8" i="13"/>
  <c r="B17" i="13"/>
</calcChain>
</file>

<file path=xl/sharedStrings.xml><?xml version="1.0" encoding="utf-8"?>
<sst xmlns="http://schemas.openxmlformats.org/spreadsheetml/2006/main" count="4085" uniqueCount="3171">
  <si>
    <t>Kódy zemí</t>
  </si>
  <si>
    <t>Číselník 2</t>
  </si>
  <si>
    <t>CZ-NACE (OKEČ) číselník</t>
  </si>
  <si>
    <t>Číselník 1</t>
  </si>
  <si>
    <t>čtvrtletně</t>
  </si>
  <si>
    <t xml:space="preserve">Údaje o finanční situaci povinné osoby - deriváty </t>
  </si>
  <si>
    <t>Údaje o finanční situaci povinné osoby</t>
  </si>
  <si>
    <t>Údaje o činnosti povinné osoby</t>
  </si>
  <si>
    <t>Údaje o složení společníků nebo členů povinné osoby</t>
  </si>
  <si>
    <t>Organizační struktura povinné osoby</t>
  </si>
  <si>
    <t xml:space="preserve">Údaje o povinné osobě </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</si>
  <si>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</si>
  <si>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</si>
  <si>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</si>
  <si>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</si>
  <si>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</si>
  <si>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</si>
  <si>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</si>
  <si>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</si>
  <si>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</si>
  <si>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</si>
  <si>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</si>
  <si>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</si>
  <si>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</si>
  <si>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</si>
  <si>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</si>
  <si>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</si>
  <si>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Způsob a rozsah zvýšení základního kapitálu, jsou-li vydávány nové akcie</t>
  </si>
  <si>
    <t>Bod 1 písm. g)</t>
  </si>
  <si>
    <t>(ano/ne)</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</si>
  <si>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</si>
  <si>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</si>
  <si>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</si>
  <si>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</si>
  <si>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</si>
  <si>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</si>
  <si>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</si>
  <si>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</si>
  <si>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</si>
  <si>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</si>
  <si>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</si>
  <si>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</si>
  <si>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</si>
  <si>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</si>
  <si>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</si>
  <si>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</si>
  <si>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</si>
  <si>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</si>
  <si>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</si>
  <si>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</si>
  <si>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t>Počet pracovníků (přepočtený stav)</t>
  </si>
  <si>
    <t>Bod 1 písm. h)</t>
  </si>
  <si>
    <t xml:space="preserve">Počet obchodních míst </t>
  </si>
  <si>
    <t>…</t>
  </si>
  <si>
    <t xml:space="preserve">Jméno a příjmení </t>
  </si>
  <si>
    <t>Identifikační číslo, je-li přiděleno</t>
  </si>
  <si>
    <t>Adresa sídla (země)</t>
  </si>
  <si>
    <t>Číslo řádku</t>
  </si>
  <si>
    <t>Společníci nebo členové, kteří jsou fyzickými osobami</t>
  </si>
  <si>
    <t xml:space="preserve">Údaje o společnících nebo členech povinné osoby s kvalifikovanou účastí na povinné osobě </t>
  </si>
  <si>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</si>
  <si>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</si>
  <si>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</si>
  <si>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</si>
  <si>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</si>
  <si>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</si>
  <si>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</si>
  <si>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</si>
  <si>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</si>
  <si>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</si>
  <si>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</si>
  <si>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</si>
  <si>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 xml:space="preserve">Správní náklady na jednoho pracovníka </t>
  </si>
  <si>
    <t>Rentabilita průměrného kapitálu tier 1 (ROAE)</t>
  </si>
  <si>
    <t xml:space="preserve">Aktiva na jednoho pracovníka </t>
  </si>
  <si>
    <t>Rentabilita průměrných aktiv (ROAA)</t>
  </si>
  <si>
    <t>Poměrové ukazatele povinné osoby, která je bankou nebo spořitelním a úvěrním družstvem</t>
  </si>
  <si>
    <t>K ultimu vykazovaného období</t>
  </si>
  <si>
    <t>Souhrnně za deriváty ostatní</t>
  </si>
  <si>
    <t>Souhrnně za deriváty, u nichž povinná osoba uplatňuje zajišťovací účetnictví</t>
  </si>
  <si>
    <t>Reálná hodnota</t>
  </si>
  <si>
    <t>Jmenovitá hodnota</t>
  </si>
  <si>
    <t xml:space="preserve">      Emisní ážio</t>
  </si>
  <si>
    <t xml:space="preserve">      Ostatní závazky</t>
  </si>
  <si>
    <t xml:space="preserve">      Základní kapitál splatný na požádání</t>
  </si>
  <si>
    <t xml:space="preserve">      Daňové závazky</t>
  </si>
  <si>
    <t xml:space="preserve">      Rezervy</t>
  </si>
  <si>
    <t xml:space="preserve">      Finanční závazky v naběhlé hodnotě</t>
  </si>
  <si>
    <t xml:space="preserve">         Vklady v reálné hodnotě vykázané do zisku nebo ztráty</t>
  </si>
  <si>
    <t xml:space="preserve">      Finanční závazky v reálné hodnotě vykázané do zisku nebo ztráty</t>
  </si>
  <si>
    <t xml:space="preserve">      Finanční závazky k obchodování</t>
  </si>
  <si>
    <t xml:space="preserve">   Ostatní aktiva</t>
  </si>
  <si>
    <t xml:space="preserve">   Daňové pohledávky</t>
  </si>
  <si>
    <t xml:space="preserve">      Goodwill</t>
  </si>
  <si>
    <t xml:space="preserve">      Pozemky, budovy a zařízení</t>
  </si>
  <si>
    <t xml:space="preserve">   Zajišťovací deriváty</t>
  </si>
  <si>
    <t xml:space="preserve">   Finanční aktiva v reálné hodnotě vykázané do zisku nebo ztráty</t>
  </si>
  <si>
    <t xml:space="preserve">      Hotovost u centrálních bank</t>
  </si>
  <si>
    <t xml:space="preserve">      Pokladní hotovost</t>
  </si>
  <si>
    <t>Ostatní provozní výnosy</t>
  </si>
  <si>
    <t>Výnosy z poplatků a provizí</t>
  </si>
  <si>
    <t>Výnosy z dividend</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</si>
  <si>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</si>
  <si>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</si>
  <si>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</si>
  <si>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</si>
  <si>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</si>
  <si>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</si>
  <si>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</si>
  <si>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</si>
  <si>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</si>
  <si>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</si>
  <si>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</si>
  <si>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</si>
  <si>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</si>
  <si>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</si>
  <si>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</si>
  <si>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</si>
  <si>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</si>
  <si>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</si>
  <si>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</si>
  <si>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</si>
  <si>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</si>
  <si>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</si>
  <si>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</si>
  <si>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</si>
  <si>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</si>
  <si>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</si>
  <si>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</si>
  <si>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</si>
  <si>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</si>
  <si>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</si>
  <si>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</si>
  <si>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</si>
  <si>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</si>
  <si>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</si>
  <si>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</si>
  <si>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</si>
  <si>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</si>
  <si>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</si>
  <si>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</si>
  <si>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</si>
  <si>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</si>
  <si>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</si>
  <si>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</si>
  <si>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</si>
  <si>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</si>
  <si>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</si>
  <si>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</si>
  <si>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</si>
  <si>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</si>
  <si>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</si>
  <si>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</si>
  <si>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</si>
  <si>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</si>
  <si>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</si>
  <si>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</si>
  <si>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</si>
  <si>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</si>
  <si>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</si>
  <si>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</si>
  <si>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</si>
  <si>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</si>
  <si>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</si>
  <si>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</si>
  <si>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</si>
  <si>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</si>
  <si>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</si>
  <si>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</si>
  <si>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</si>
  <si>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</si>
  <si>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</si>
  <si>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</si>
  <si>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</si>
  <si>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</si>
  <si>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</si>
  <si>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</si>
  <si>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</si>
  <si>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</si>
  <si>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</si>
  <si>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</si>
  <si>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</si>
  <si>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</si>
  <si>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</si>
  <si>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</si>
  <si>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</si>
  <si>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</si>
  <si>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</si>
  <si>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</si>
  <si>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</si>
  <si>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</si>
  <si>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</si>
  <si>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</si>
  <si>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</si>
  <si>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</si>
  <si>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</si>
  <si>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</si>
  <si>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</si>
  <si>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</si>
  <si>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</si>
  <si>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</si>
  <si>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</si>
  <si>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</si>
  <si>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</si>
  <si>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</si>
  <si>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</si>
  <si>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</si>
  <si>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</si>
  <si>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</si>
  <si>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</si>
  <si>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</si>
  <si>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</si>
  <si>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</si>
  <si>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</si>
  <si>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</si>
  <si>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</si>
  <si>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</si>
  <si>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</si>
  <si>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</si>
  <si>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</si>
  <si>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</si>
  <si>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</si>
  <si>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</si>
  <si>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</si>
  <si>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</si>
  <si>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</si>
  <si>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</si>
  <si>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</si>
  <si>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</si>
  <si>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</si>
  <si>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</si>
  <si>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</si>
  <si>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</si>
  <si>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</si>
  <si>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</si>
  <si>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</si>
  <si>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</si>
  <si>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</si>
  <si>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</si>
  <si>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</si>
  <si>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</si>
  <si>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</si>
  <si>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</si>
  <si>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</si>
  <si>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</si>
  <si>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</si>
  <si>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</si>
  <si>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</si>
  <si>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</si>
  <si>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</si>
  <si>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</si>
  <si>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</si>
  <si>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</si>
  <si>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</si>
  <si>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</si>
  <si>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</si>
  <si>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</si>
  <si>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</si>
  <si>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</si>
  <si>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</si>
  <si>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</si>
  <si>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</si>
  <si>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</si>
  <si>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</si>
  <si>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</si>
  <si>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</si>
  <si>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</si>
  <si>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</si>
  <si>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</si>
  <si>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</si>
  <si>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</si>
  <si>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</si>
  <si>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</si>
  <si>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</si>
  <si>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</si>
  <si>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</si>
  <si>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</si>
  <si>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</si>
  <si>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</si>
  <si>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</si>
  <si>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</si>
  <si>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</si>
  <si>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</si>
  <si>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</si>
  <si>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</si>
  <si>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</si>
  <si>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</si>
  <si>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</si>
  <si>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</si>
  <si>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</si>
  <si>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</si>
  <si>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</si>
  <si>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</si>
  <si>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</si>
  <si>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</si>
  <si>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</si>
  <si>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</si>
  <si>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</si>
  <si>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</si>
  <si>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</si>
  <si>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</si>
  <si>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</si>
  <si>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</si>
  <si>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</si>
  <si>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</si>
  <si>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</si>
  <si>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</si>
  <si>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</si>
  <si>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</si>
  <si>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</si>
  <si>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</si>
  <si>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</si>
  <si>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</si>
  <si>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</si>
  <si>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</si>
  <si>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</si>
  <si>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</si>
  <si>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</si>
  <si>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</si>
  <si>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</si>
  <si>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</si>
  <si>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</si>
  <si>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</si>
  <si>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</si>
  <si>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</si>
  <si>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</si>
  <si>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</si>
  <si>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</si>
  <si>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</si>
  <si>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</si>
  <si>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</si>
  <si>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</si>
  <si>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</si>
  <si>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</si>
  <si>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</si>
  <si>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</si>
  <si>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</si>
  <si>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</si>
  <si>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</si>
  <si>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</si>
  <si>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</si>
  <si>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</si>
  <si>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</si>
  <si>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</si>
  <si>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</si>
  <si>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</si>
  <si>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</si>
  <si>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</si>
  <si>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</si>
  <si>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</si>
  <si>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</si>
  <si>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</si>
  <si>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</si>
  <si>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</si>
  <si>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</si>
  <si>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</si>
  <si>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</si>
  <si>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</si>
  <si>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</si>
  <si>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</si>
  <si>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</si>
  <si>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</si>
  <si>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</si>
  <si>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</si>
  <si>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</si>
  <si>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</si>
  <si>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</si>
  <si>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</si>
  <si>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</si>
  <si>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</si>
  <si>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</si>
  <si>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</si>
  <si>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</si>
  <si>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</si>
  <si>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</si>
  <si>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</si>
  <si>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</si>
  <si>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</si>
  <si>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</si>
  <si>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</si>
  <si>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</si>
  <si>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</si>
  <si>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</si>
  <si>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</si>
  <si>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</si>
  <si>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</si>
  <si>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</si>
  <si>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</si>
  <si>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</si>
  <si>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</si>
  <si>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</si>
  <si>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</si>
  <si>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</si>
  <si>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</si>
  <si>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</si>
  <si>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</si>
  <si>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</si>
  <si>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</si>
  <si>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</si>
  <si>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</si>
  <si>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</si>
  <si>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</si>
  <si>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</si>
  <si>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</si>
  <si>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</si>
  <si>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</si>
  <si>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</si>
  <si>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</si>
  <si>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</si>
  <si>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</si>
  <si>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</si>
  <si>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</si>
  <si>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</si>
  <si>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</si>
  <si>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</si>
  <si>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</si>
  <si>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</si>
  <si>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</si>
  <si>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</si>
  <si>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</si>
  <si>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</si>
  <si>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</si>
  <si>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</si>
  <si>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</si>
  <si>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</si>
  <si>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</si>
  <si>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</si>
  <si>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</si>
  <si>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</si>
  <si>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</si>
  <si>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</si>
  <si>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</si>
  <si>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</si>
  <si>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</si>
  <si>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</si>
  <si>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</si>
  <si>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</si>
  <si>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</si>
  <si>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</si>
  <si>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</si>
  <si>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</si>
  <si>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</si>
  <si>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</si>
  <si>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</si>
  <si>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</si>
  <si>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</si>
  <si>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</si>
  <si>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</si>
  <si>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</si>
  <si>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</si>
  <si>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</si>
  <si>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</si>
  <si>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</si>
  <si>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</si>
  <si>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</si>
  <si>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</si>
  <si>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</si>
  <si>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</si>
  <si>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</si>
  <si>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</si>
  <si>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</si>
  <si>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</si>
  <si>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</si>
  <si>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</si>
  <si>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</si>
  <si>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</si>
  <si>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</si>
  <si>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</si>
  <si>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</si>
  <si>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</si>
  <si>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</si>
  <si>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</si>
  <si>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</si>
  <si>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</si>
  <si>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</si>
  <si>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</si>
  <si>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</si>
  <si>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</si>
  <si>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</si>
  <si>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</si>
  <si>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</si>
  <si>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</si>
  <si>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</si>
  <si>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</si>
  <si>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</si>
  <si>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</si>
  <si>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</si>
  <si>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</si>
  <si>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</si>
  <si>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</si>
  <si>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</si>
  <si>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</si>
  <si>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</si>
  <si>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</si>
  <si>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</si>
  <si>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</si>
  <si>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</si>
  <si>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</si>
  <si>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</si>
  <si>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</si>
  <si>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</si>
  <si>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</si>
  <si>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</si>
  <si>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</si>
  <si>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</si>
  <si>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</si>
  <si>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</si>
  <si>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</si>
  <si>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</si>
  <si>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</si>
  <si>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</si>
  <si>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</si>
  <si>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</si>
  <si>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</si>
  <si>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</si>
  <si>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</si>
  <si>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</si>
  <si>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</si>
  <si>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</si>
  <si>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</si>
  <si>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</si>
  <si>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</si>
  <si>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</si>
  <si>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</si>
  <si>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</si>
  <si>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</si>
  <si>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</si>
  <si>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</si>
  <si>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</si>
  <si>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</si>
  <si>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</si>
  <si>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</si>
  <si>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</si>
  <si>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</si>
  <si>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</si>
  <si>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</si>
  <si>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</si>
  <si>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</si>
  <si>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</si>
  <si>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</si>
  <si>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</si>
  <si>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</si>
  <si>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</si>
  <si>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</si>
  <si>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</si>
  <si>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</si>
  <si>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</si>
  <si>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</si>
  <si>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</si>
  <si>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</si>
  <si>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</si>
  <si>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</si>
  <si>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</si>
  <si>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</si>
  <si>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</si>
  <si>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</si>
  <si>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</si>
  <si>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</si>
  <si>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</si>
  <si>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</si>
  <si>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</si>
  <si>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</si>
  <si>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</si>
  <si>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</si>
  <si>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</si>
  <si>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</si>
  <si>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</si>
  <si>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</si>
  <si>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</si>
  <si>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</si>
  <si>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</si>
  <si>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</si>
  <si>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</si>
  <si>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</si>
  <si>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</si>
  <si>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</si>
  <si>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</si>
  <si>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</si>
  <si>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</si>
  <si>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</si>
  <si>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</si>
  <si>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</si>
  <si>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</si>
  <si>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</si>
  <si>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</si>
  <si>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</si>
  <si>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</si>
  <si>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</si>
  <si>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</si>
  <si>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</si>
  <si>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</si>
  <si>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</si>
  <si>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</si>
  <si>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</si>
  <si>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</si>
  <si>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</si>
  <si>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</si>
  <si>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</si>
  <si>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</si>
  <si>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</si>
  <si>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</si>
  <si>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</si>
  <si>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</si>
  <si>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</si>
  <si>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</si>
  <si>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</si>
  <si>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</si>
  <si>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</si>
  <si>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</si>
  <si>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</si>
  <si>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</si>
  <si>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Antigua a Barbuda</t>
  </si>
  <si>
    <t>AG</t>
  </si>
  <si>
    <t>Afghánistán</t>
  </si>
  <si>
    <t>AF</t>
  </si>
  <si>
    <t>Spojené arabské emiráty</t>
  </si>
  <si>
    <t>AE</t>
  </si>
  <si>
    <t>Andorrské knížectví</t>
  </si>
  <si>
    <t>AD</t>
  </si>
  <si>
    <t>Kód</t>
  </si>
  <si>
    <t>Název</t>
  </si>
  <si>
    <t>Bod 2 písm. b)</t>
  </si>
  <si>
    <t>Bod 2 písm. a)</t>
  </si>
  <si>
    <t>Odvětvová klasifikace ekonomických činností</t>
  </si>
  <si>
    <t>Přehled činností skutečně vykonávaných</t>
  </si>
  <si>
    <t>Přímý podíl na základním kapitálu povinné osoby (v %)</t>
  </si>
  <si>
    <t>Nepřímý podíl na základním kapitálu povinné osoby (v %)</t>
  </si>
  <si>
    <t>Přímý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</si>
  <si>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</si>
  <si>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</si>
  <si>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</si>
  <si>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</si>
  <si>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</si>
  <si>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</si>
  <si>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</si>
  <si>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</si>
  <si>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</si>
  <si>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</si>
  <si>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Dělení derivátů dle účelu</t>
  </si>
  <si>
    <t>Souhrnně za deriváty sjednané za účelem zajišťování</t>
  </si>
  <si>
    <t xml:space="preserve">Souhrnně za deriváty sjednané za účelem obchodování nebo spekulace </t>
  </si>
  <si>
    <t>Dělení derivátů dle účetního hlediska</t>
  </si>
  <si>
    <t>Povinná osoba výkaz vyplňuje: ANO/NE</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</si>
  <si>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</si>
  <si>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</si>
  <si>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</si>
  <si>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</si>
  <si>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</si>
  <si>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</si>
  <si>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</si>
  <si>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</si>
  <si>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t>Činnosti domácností produkujících blíže neurčené výrobky a služby pro vlastní potřebu</t>
  </si>
  <si>
    <t>97.00</t>
  </si>
  <si>
    <t xml:space="preserve">Činnosti domácností jako zaměstnavatelů domácího personálu </t>
  </si>
  <si>
    <t>97.0</t>
  </si>
  <si>
    <t>96.09</t>
  </si>
  <si>
    <t>Činnosti pro osobní a fyzickou pohodu</t>
  </si>
  <si>
    <t>96.04</t>
  </si>
  <si>
    <t xml:space="preserve">Pohřební a související činnosti </t>
  </si>
  <si>
    <t>96.03</t>
  </si>
  <si>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</si>
  <si>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</si>
  <si>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</si>
  <si>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</si>
  <si>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</si>
  <si>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</si>
  <si>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</si>
  <si>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</si>
  <si>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</si>
  <si>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</si>
  <si>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</si>
  <si>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</si>
  <si>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</si>
  <si>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</si>
  <si>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</si>
  <si>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</si>
  <si>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</si>
  <si>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</si>
  <si>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</si>
  <si>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</si>
  <si>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</si>
  <si>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</si>
  <si>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</si>
  <si>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</si>
  <si>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</si>
  <si>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</si>
  <si>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</si>
  <si>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</si>
  <si>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</si>
  <si>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</si>
  <si>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</si>
  <si>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</si>
  <si>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</si>
  <si>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</si>
  <si>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</si>
  <si>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</si>
  <si>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</si>
  <si>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</si>
  <si>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</si>
  <si>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</si>
  <si>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</si>
  <si>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</si>
  <si>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</si>
  <si>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</si>
  <si>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</si>
  <si>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</si>
  <si>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</si>
  <si>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</si>
  <si>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</si>
  <si>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</si>
  <si>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</si>
  <si>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</si>
  <si>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</si>
  <si>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</si>
  <si>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</si>
  <si>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</si>
  <si>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</si>
  <si>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</si>
  <si>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</si>
  <si>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</si>
  <si>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</si>
  <si>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</si>
  <si>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</si>
  <si>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</si>
  <si>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</si>
  <si>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</si>
  <si>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</si>
  <si>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</si>
  <si>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</si>
  <si>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</si>
  <si>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</si>
  <si>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</si>
  <si>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</si>
  <si>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</si>
  <si>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</si>
  <si>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</si>
  <si>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</si>
  <si>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</si>
  <si>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</si>
  <si>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</si>
  <si>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</si>
  <si>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</si>
  <si>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</si>
  <si>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</si>
  <si>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</si>
  <si>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</si>
  <si>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</si>
  <si>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</si>
  <si>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</si>
  <si>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</si>
  <si>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</si>
  <si>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</si>
  <si>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</si>
  <si>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</si>
  <si>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</si>
  <si>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</si>
  <si>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</si>
  <si>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</si>
  <si>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</si>
  <si>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</si>
  <si>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</si>
  <si>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</si>
  <si>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</si>
  <si>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</si>
  <si>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</si>
  <si>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</si>
  <si>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</si>
  <si>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</si>
  <si>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</si>
  <si>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</si>
  <si>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</si>
  <si>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</si>
  <si>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</si>
  <si>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</si>
  <si>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</si>
  <si>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</si>
  <si>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</si>
  <si>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</si>
  <si>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</si>
  <si>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</si>
  <si>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</si>
  <si>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</si>
  <si>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</si>
  <si>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</si>
  <si>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</si>
  <si>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</si>
  <si>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</si>
  <si>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</si>
  <si>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</si>
  <si>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</si>
  <si>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</si>
  <si>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</si>
  <si>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</si>
  <si>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</si>
  <si>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</si>
  <si>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</si>
  <si>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</si>
  <si>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</si>
  <si>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</si>
  <si>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</si>
  <si>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</si>
  <si>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</si>
  <si>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</si>
  <si>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</si>
  <si>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</si>
  <si>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</si>
  <si>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</si>
  <si>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</si>
  <si>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</si>
  <si>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</si>
  <si>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</si>
  <si>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</si>
  <si>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</si>
  <si>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</si>
  <si>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</si>
  <si>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</si>
  <si>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</si>
  <si>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</si>
  <si>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</si>
  <si>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</si>
  <si>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</si>
  <si>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</si>
  <si>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</si>
  <si>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</si>
  <si>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</si>
  <si>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</si>
  <si>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</si>
  <si>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</si>
  <si>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</si>
  <si>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</si>
  <si>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</si>
  <si>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</si>
  <si>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</si>
  <si>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</si>
  <si>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</si>
  <si>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</si>
  <si>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</si>
  <si>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</si>
  <si>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</si>
  <si>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</si>
  <si>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</si>
  <si>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</si>
  <si>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</si>
  <si>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</si>
  <si>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</si>
  <si>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</si>
  <si>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</si>
  <si>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</si>
  <si>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</si>
  <si>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</si>
  <si>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</si>
  <si>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</si>
  <si>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</si>
  <si>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</si>
  <si>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</si>
  <si>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</si>
  <si>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</si>
  <si>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</si>
  <si>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</si>
  <si>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</si>
  <si>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</si>
  <si>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t>85.32</t>
  </si>
  <si>
    <t>Střední všeobecné vzdělávání</t>
  </si>
  <si>
    <t>85.31.2</t>
  </si>
  <si>
    <t>Základní vzdělávání na druhém stupni základních škol</t>
  </si>
  <si>
    <t>85.31.1</t>
  </si>
  <si>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</si>
  <si>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</si>
  <si>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</si>
  <si>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</si>
  <si>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</si>
  <si>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</si>
  <si>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</si>
  <si>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</si>
  <si>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</si>
  <si>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</si>
  <si>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</si>
  <si>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</si>
  <si>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</si>
  <si>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</si>
  <si>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</si>
  <si>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</si>
  <si>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</si>
  <si>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</si>
  <si>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</si>
  <si>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</si>
  <si>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</si>
  <si>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</si>
  <si>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</si>
  <si>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</si>
  <si>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</si>
  <si>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</si>
  <si>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</si>
  <si>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</si>
  <si>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</si>
  <si>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</si>
  <si>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</si>
  <si>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</si>
  <si>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</si>
  <si>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</si>
  <si>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</si>
  <si>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</si>
  <si>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</si>
  <si>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</si>
  <si>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</si>
  <si>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</si>
  <si>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</si>
  <si>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</si>
  <si>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</si>
  <si>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</si>
  <si>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</si>
  <si>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</si>
  <si>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</si>
  <si>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</si>
  <si>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</si>
  <si>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</si>
  <si>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</si>
  <si>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</si>
  <si>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</si>
  <si>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</si>
  <si>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</si>
  <si>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</si>
  <si>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</si>
  <si>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</si>
  <si>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</si>
  <si>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</si>
  <si>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</si>
  <si>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</si>
  <si>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</si>
  <si>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</si>
  <si>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</si>
  <si>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</si>
  <si>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</si>
  <si>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</si>
  <si>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</si>
  <si>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</si>
  <si>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</si>
  <si>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</si>
  <si>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</si>
  <si>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</si>
  <si>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</si>
  <si>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</si>
  <si>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</si>
  <si>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</si>
  <si>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</si>
  <si>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</si>
  <si>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</si>
  <si>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</si>
  <si>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</si>
  <si>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</si>
  <si>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</si>
  <si>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</si>
  <si>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</si>
  <si>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</si>
  <si>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</si>
  <si>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</si>
  <si>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</si>
  <si>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</si>
  <si>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</si>
  <si>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</si>
  <si>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</si>
  <si>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</si>
  <si>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</si>
  <si>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</si>
  <si>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</si>
  <si>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</si>
  <si>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</si>
  <si>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</si>
  <si>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</si>
  <si>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</si>
  <si>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</si>
  <si>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</si>
  <si>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</si>
  <si>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</si>
  <si>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</si>
  <si>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</si>
  <si>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</si>
  <si>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</si>
  <si>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</si>
  <si>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</si>
  <si>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</si>
  <si>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</si>
  <si>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</si>
  <si>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</si>
  <si>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</si>
  <si>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</si>
  <si>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</si>
  <si>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</si>
  <si>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</si>
  <si>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</si>
  <si>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</si>
  <si>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</si>
  <si>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</si>
  <si>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</si>
  <si>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</si>
  <si>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</si>
  <si>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</si>
  <si>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</si>
  <si>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</si>
  <si>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</si>
  <si>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</si>
  <si>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</si>
  <si>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</si>
  <si>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</si>
  <si>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</si>
  <si>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</si>
  <si>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</si>
  <si>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</si>
  <si>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</si>
  <si>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t>Činnosti v oblasti pronájmu a operativního leasingu</t>
  </si>
  <si>
    <t>Veterinární činnosti</t>
  </si>
  <si>
    <t>75.00</t>
  </si>
  <si>
    <t>75.0</t>
  </si>
  <si>
    <t>Jiné profesní, vědecké a technické činnosti j. n.</t>
  </si>
  <si>
    <t>74.90.9</t>
  </si>
  <si>
    <t>Poradenství v oblasti požární ochrany</t>
  </si>
  <si>
    <t>74.90.2</t>
  </si>
  <si>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</si>
  <si>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</si>
  <si>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</si>
  <si>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</si>
  <si>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</si>
  <si>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</si>
  <si>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</si>
  <si>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</si>
  <si>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</si>
  <si>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</si>
  <si>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</si>
  <si>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</si>
  <si>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</si>
  <si>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</si>
  <si>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</si>
  <si>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</si>
  <si>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</si>
  <si>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</si>
  <si>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</si>
  <si>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</si>
  <si>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</si>
  <si>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</si>
  <si>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</si>
  <si>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</si>
  <si>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</si>
  <si>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</si>
  <si>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</si>
  <si>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</si>
  <si>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</si>
  <si>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</si>
  <si>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</si>
  <si>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</si>
  <si>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</si>
  <si>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</si>
  <si>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</si>
  <si>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</si>
  <si>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</si>
  <si>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</si>
  <si>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</si>
  <si>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</si>
  <si>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</si>
  <si>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</si>
  <si>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</si>
  <si>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</si>
  <si>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</si>
  <si>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</si>
  <si>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</si>
  <si>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</si>
  <si>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</si>
  <si>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</si>
  <si>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</si>
  <si>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</si>
  <si>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</si>
  <si>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</si>
  <si>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</si>
  <si>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</si>
  <si>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</si>
  <si>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</si>
  <si>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</si>
  <si>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</si>
  <si>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</si>
  <si>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</si>
  <si>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</si>
  <si>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</si>
  <si>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</si>
  <si>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</si>
  <si>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</si>
  <si>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</si>
  <si>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</si>
  <si>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</si>
  <si>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</si>
  <si>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</si>
  <si>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</si>
  <si>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</si>
  <si>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</si>
  <si>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</si>
  <si>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</si>
  <si>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</si>
  <si>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</si>
  <si>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</si>
  <si>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</si>
  <si>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</si>
  <si>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</si>
  <si>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</si>
  <si>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</si>
  <si>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</si>
  <si>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</si>
  <si>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</si>
  <si>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</si>
  <si>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</si>
  <si>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</si>
  <si>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</si>
  <si>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</si>
  <si>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</si>
  <si>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</si>
  <si>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</si>
  <si>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</si>
  <si>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</si>
  <si>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</si>
  <si>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</si>
  <si>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</si>
  <si>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</si>
  <si>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</si>
  <si>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</si>
  <si>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</si>
  <si>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</si>
  <si>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</si>
  <si>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</si>
  <si>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</si>
  <si>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</si>
  <si>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</si>
  <si>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</si>
  <si>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</si>
  <si>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</si>
  <si>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</si>
  <si>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</si>
  <si>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</si>
  <si>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</si>
  <si>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</si>
  <si>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</si>
  <si>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</si>
  <si>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</si>
  <si>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</si>
  <si>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</si>
  <si>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</si>
  <si>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</si>
  <si>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</si>
  <si>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</si>
  <si>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</si>
  <si>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</si>
  <si>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</si>
  <si>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</si>
  <si>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</si>
  <si>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</si>
  <si>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</si>
  <si>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</si>
  <si>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</si>
  <si>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</si>
  <si>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</si>
  <si>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</si>
  <si>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</si>
  <si>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</si>
  <si>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</si>
  <si>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</si>
  <si>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</si>
  <si>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</si>
  <si>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</si>
  <si>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</si>
  <si>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</si>
  <si>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</si>
  <si>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</si>
  <si>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</si>
  <si>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</si>
  <si>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</si>
  <si>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</si>
  <si>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</si>
  <si>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</si>
  <si>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</si>
  <si>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</si>
  <si>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</si>
  <si>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</si>
  <si>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</si>
  <si>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</si>
  <si>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</si>
  <si>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</si>
  <si>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</si>
  <si>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</si>
  <si>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</si>
  <si>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</si>
  <si>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</si>
  <si>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</si>
  <si>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</si>
  <si>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</si>
  <si>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</si>
  <si>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</si>
  <si>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</si>
  <si>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</si>
  <si>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</si>
  <si>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</si>
  <si>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</si>
  <si>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</si>
  <si>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</si>
  <si>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</si>
  <si>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</si>
  <si>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</si>
  <si>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</si>
  <si>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</si>
  <si>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</si>
  <si>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</si>
  <si>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</si>
  <si>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</si>
  <si>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</si>
  <si>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</si>
  <si>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</si>
  <si>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</si>
  <si>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</si>
  <si>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</si>
  <si>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</si>
  <si>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</si>
  <si>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</si>
  <si>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</si>
  <si>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</si>
  <si>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</si>
  <si>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</si>
  <si>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</si>
  <si>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</si>
  <si>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</si>
  <si>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</si>
  <si>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</si>
  <si>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</si>
  <si>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</si>
  <si>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</si>
  <si>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</si>
  <si>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</si>
  <si>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</si>
  <si>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</si>
  <si>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</si>
  <si>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</si>
  <si>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</si>
  <si>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</si>
  <si>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</si>
  <si>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</si>
  <si>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</si>
  <si>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</si>
  <si>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</si>
  <si>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</si>
  <si>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</si>
  <si>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</si>
  <si>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</si>
  <si>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</si>
  <si>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</si>
  <si>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</si>
  <si>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</si>
  <si>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</si>
  <si>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</si>
  <si>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</si>
  <si>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</si>
  <si>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</si>
  <si>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</si>
  <si>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</si>
  <si>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</si>
  <si>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</si>
  <si>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</si>
  <si>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</si>
  <si>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</si>
  <si>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</si>
  <si>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</si>
  <si>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</si>
  <si>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</si>
  <si>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</si>
  <si>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</si>
  <si>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</si>
  <si>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</si>
  <si>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</si>
  <si>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</si>
  <si>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</si>
  <si>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</si>
  <si>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</si>
  <si>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</si>
  <si>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</si>
  <si>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</si>
  <si>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</si>
  <si>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</si>
  <si>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</si>
  <si>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</si>
  <si>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</si>
  <si>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</si>
  <si>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</si>
  <si>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</si>
  <si>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</si>
  <si>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</si>
  <si>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</si>
  <si>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</si>
  <si>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</si>
  <si>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</si>
  <si>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</si>
  <si>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</si>
  <si>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</si>
  <si>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</si>
  <si>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</si>
  <si>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</si>
  <si>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</si>
  <si>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</si>
  <si>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</si>
  <si>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</si>
  <si>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</si>
  <si>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</si>
  <si>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</si>
  <si>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</si>
  <si>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</si>
  <si>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</si>
  <si>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</si>
  <si>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</si>
  <si>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</si>
  <si>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</si>
  <si>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</si>
  <si>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</si>
  <si>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</si>
  <si>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</si>
  <si>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</si>
  <si>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</si>
  <si>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</si>
  <si>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</si>
  <si>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</si>
  <si>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</si>
  <si>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</si>
  <si>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</si>
  <si>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</si>
  <si>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</si>
  <si>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</si>
  <si>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</si>
  <si>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</si>
  <si>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</si>
  <si>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</si>
  <si>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</si>
  <si>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</si>
  <si>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</si>
  <si>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</si>
  <si>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</si>
  <si>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</si>
  <si>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</si>
  <si>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</si>
  <si>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</si>
  <si>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</si>
  <si>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</si>
  <si>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</si>
  <si>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</si>
  <si>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</si>
  <si>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</si>
  <si>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</si>
  <si>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</si>
  <si>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</si>
  <si>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</si>
  <si>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</si>
  <si>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</si>
  <si>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</si>
  <si>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</si>
  <si>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</si>
  <si>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</si>
  <si>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</si>
  <si>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</si>
  <si>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</si>
  <si>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</si>
  <si>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</si>
  <si>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</si>
  <si>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</si>
  <si>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</si>
  <si>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</si>
  <si>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</si>
  <si>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</si>
  <si>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</si>
  <si>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</si>
  <si>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</si>
  <si>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</si>
  <si>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</si>
  <si>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</si>
  <si>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</si>
  <si>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</si>
  <si>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</si>
  <si>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</si>
  <si>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</si>
  <si>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</si>
  <si>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</si>
  <si>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</si>
  <si>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</si>
  <si>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</si>
  <si>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</si>
  <si>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</si>
  <si>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</si>
  <si>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</si>
  <si>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</si>
  <si>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</si>
  <si>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</si>
  <si>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</si>
  <si>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</si>
  <si>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</si>
  <si>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</si>
  <si>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</si>
  <si>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</si>
  <si>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</si>
  <si>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</si>
  <si>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</si>
  <si>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</si>
  <si>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</si>
  <si>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</si>
  <si>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</si>
  <si>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</si>
  <si>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</si>
  <si>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</si>
  <si>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</si>
  <si>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</si>
  <si>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</si>
  <si>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</si>
  <si>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</si>
  <si>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</si>
  <si>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</si>
  <si>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</si>
  <si>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</si>
  <si>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</si>
  <si>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</si>
  <si>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</si>
  <si>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</si>
  <si>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</si>
  <si>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</si>
  <si>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</si>
  <si>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</si>
  <si>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</si>
  <si>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</si>
  <si>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</si>
  <si>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</si>
  <si>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</si>
  <si>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</si>
  <si>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</si>
  <si>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</si>
  <si>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</si>
  <si>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</si>
  <si>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</si>
  <si>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</si>
  <si>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</si>
  <si>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</si>
  <si>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</si>
  <si>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</si>
  <si>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</si>
  <si>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</si>
  <si>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</si>
  <si>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</si>
  <si>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</si>
  <si>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</si>
  <si>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</si>
  <si>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</si>
  <si>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</si>
  <si>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</si>
  <si>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</si>
  <si>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</si>
  <si>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</si>
  <si>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</si>
  <si>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</si>
  <si>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</si>
  <si>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</si>
  <si>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</si>
  <si>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</si>
  <si>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</si>
  <si>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</si>
  <si>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</si>
  <si>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</si>
  <si>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</si>
  <si>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</si>
  <si>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</si>
  <si>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</si>
  <si>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</si>
  <si>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</si>
  <si>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</si>
  <si>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</si>
  <si>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</si>
  <si>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</si>
  <si>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</si>
  <si>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</si>
  <si>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</si>
  <si>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</si>
  <si>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</si>
  <si>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</si>
  <si>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</si>
  <si>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</si>
  <si>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</si>
  <si>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</si>
  <si>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</si>
  <si>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</si>
  <si>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</si>
  <si>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</si>
  <si>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</si>
  <si>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</si>
  <si>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</si>
  <si>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</si>
  <si>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</si>
  <si>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</si>
  <si>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</si>
  <si>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</si>
  <si>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</si>
  <si>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</si>
  <si>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</si>
  <si>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</si>
  <si>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</si>
  <si>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</si>
  <si>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</si>
  <si>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</si>
  <si>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</si>
  <si>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</si>
  <si>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</si>
  <si>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</si>
  <si>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</si>
  <si>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</si>
  <si>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</si>
  <si>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</si>
  <si>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</si>
  <si>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</si>
  <si>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</si>
  <si>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</si>
  <si>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</si>
  <si>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</si>
  <si>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</si>
  <si>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</si>
  <si>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</si>
  <si>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</si>
  <si>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</si>
  <si>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</si>
  <si>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</si>
  <si>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</si>
  <si>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</si>
  <si>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</si>
  <si>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</si>
  <si>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</si>
  <si>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</si>
  <si>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</si>
  <si>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</si>
  <si>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</si>
  <si>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</si>
  <si>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</si>
  <si>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</si>
  <si>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</si>
  <si>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</si>
  <si>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</si>
  <si>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</si>
  <si>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</si>
  <si>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</si>
  <si>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</si>
  <si>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</si>
  <si>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</si>
  <si>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</si>
  <si>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</si>
  <si>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</si>
  <si>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</si>
  <si>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</si>
  <si>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</si>
  <si>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</si>
  <si>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</si>
  <si>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</si>
  <si>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</si>
  <si>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</si>
  <si>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</si>
  <si>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</si>
  <si>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</si>
  <si>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</si>
  <si>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</si>
  <si>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</si>
  <si>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</si>
  <si>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</si>
  <si>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</si>
  <si>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</si>
  <si>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</si>
  <si>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</si>
  <si>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</si>
  <si>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</si>
  <si>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</si>
  <si>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</si>
  <si>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</si>
  <si>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</si>
  <si>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</si>
  <si>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</si>
  <si>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</si>
  <si>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</si>
  <si>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</si>
  <si>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</si>
  <si>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</si>
  <si>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</si>
  <si>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</si>
  <si>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</si>
  <si>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</si>
  <si>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</si>
  <si>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</si>
  <si>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</si>
  <si>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</si>
  <si>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</si>
  <si>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</si>
  <si>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</si>
  <si>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</si>
  <si>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</si>
  <si>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</si>
  <si>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</si>
  <si>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</si>
  <si>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</si>
  <si>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</si>
  <si>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</si>
  <si>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</si>
  <si>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</si>
  <si>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</si>
  <si>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</si>
  <si>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</si>
  <si>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</si>
  <si>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</si>
  <si>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</si>
  <si>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</si>
  <si>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</si>
  <si>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</si>
  <si>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</si>
  <si>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</si>
  <si>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</si>
  <si>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</si>
  <si>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</si>
  <si>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</si>
  <si>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</si>
  <si>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</si>
  <si>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</si>
  <si>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</si>
  <si>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</si>
  <si>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</si>
  <si>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</si>
  <si>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</si>
  <si>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</si>
  <si>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</si>
  <si>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</si>
  <si>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</si>
  <si>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</si>
  <si>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</si>
  <si>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</si>
  <si>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</si>
  <si>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</si>
  <si>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</si>
  <si>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</si>
  <si>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t>46.18.9</t>
  </si>
  <si>
    <t>46.18.1</t>
  </si>
  <si>
    <t>46.18</t>
  </si>
  <si>
    <t>46.17</t>
  </si>
  <si>
    <t>46.16</t>
  </si>
  <si>
    <t>46.15</t>
  </si>
  <si>
    <t>46.14</t>
  </si>
  <si>
    <t>46.13</t>
  </si>
  <si>
    <t>46.12</t>
  </si>
  <si>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</si>
  <si>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</si>
  <si>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</si>
  <si>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</si>
  <si>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</si>
  <si>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</si>
  <si>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</si>
  <si>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</si>
  <si>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</si>
  <si>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</si>
  <si>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</si>
  <si>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</si>
  <si>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</si>
  <si>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</si>
  <si>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</si>
  <si>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</si>
  <si>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</si>
  <si>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</si>
  <si>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</si>
  <si>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</si>
  <si>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</si>
  <si>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</si>
  <si>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</si>
  <si>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</si>
  <si>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</si>
  <si>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</si>
  <si>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</si>
  <si>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</si>
  <si>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</si>
  <si>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</si>
  <si>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</si>
  <si>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</si>
  <si>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</si>
  <si>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</si>
  <si>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</si>
  <si>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</si>
  <si>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</si>
  <si>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</si>
  <si>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</si>
  <si>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</si>
  <si>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</si>
  <si>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</si>
  <si>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</si>
  <si>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</si>
  <si>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</si>
  <si>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</si>
  <si>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</si>
  <si>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</si>
  <si>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</si>
  <si>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</si>
  <si>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</si>
  <si>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</si>
  <si>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</si>
  <si>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</si>
  <si>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</si>
  <si>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</si>
  <si>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</si>
  <si>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</si>
  <si>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</si>
  <si>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</si>
  <si>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</si>
  <si>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</si>
  <si>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</si>
  <si>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</si>
  <si>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</si>
  <si>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</si>
  <si>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</si>
  <si>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</si>
  <si>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</si>
  <si>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</si>
  <si>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</si>
  <si>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</si>
  <si>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</si>
  <si>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</si>
  <si>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</si>
  <si>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</si>
  <si>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</si>
  <si>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</si>
  <si>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</si>
  <si>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</si>
  <si>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</si>
  <si>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</si>
  <si>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</si>
  <si>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</si>
  <si>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</si>
  <si>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</si>
  <si>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</si>
  <si>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</si>
  <si>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</si>
  <si>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</si>
  <si>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</si>
  <si>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</si>
  <si>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</si>
  <si>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</si>
  <si>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</si>
  <si>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</si>
  <si>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</si>
  <si>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</si>
  <si>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</si>
  <si>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</si>
  <si>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</si>
  <si>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</si>
  <si>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</si>
  <si>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</si>
  <si>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</si>
  <si>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</si>
  <si>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</si>
  <si>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</si>
  <si>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</si>
  <si>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</si>
  <si>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</si>
  <si>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</si>
  <si>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</si>
  <si>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</si>
  <si>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</si>
  <si>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</si>
  <si>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</si>
  <si>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</si>
  <si>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</si>
  <si>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</si>
  <si>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</si>
  <si>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</si>
  <si>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</si>
  <si>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</si>
  <si>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</si>
  <si>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</si>
  <si>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</si>
  <si>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</si>
  <si>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</si>
  <si>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</si>
  <si>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</si>
  <si>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</si>
  <si>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</si>
  <si>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</si>
  <si>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</si>
  <si>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</si>
  <si>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</si>
  <si>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</si>
  <si>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</si>
  <si>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</si>
  <si>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</si>
  <si>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</si>
  <si>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</si>
  <si>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</si>
  <si>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</si>
  <si>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</si>
  <si>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</si>
  <si>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</si>
  <si>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</si>
  <si>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</si>
  <si>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</si>
  <si>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</si>
  <si>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</si>
  <si>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</si>
  <si>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</si>
  <si>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</si>
  <si>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</si>
  <si>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</si>
  <si>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</si>
  <si>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</si>
  <si>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</si>
  <si>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</si>
  <si>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</si>
  <si>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</si>
  <si>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t>35.11</t>
  </si>
  <si>
    <t>Výroba, přenos a rozvod elektřiny</t>
  </si>
  <si>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</si>
  <si>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</si>
  <si>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</si>
  <si>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</si>
  <si>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</si>
  <si>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</si>
  <si>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</si>
  <si>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</si>
  <si>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</si>
  <si>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</si>
  <si>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</si>
  <si>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</si>
  <si>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</si>
  <si>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</si>
  <si>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</si>
  <si>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</si>
  <si>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</si>
  <si>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</si>
  <si>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</si>
  <si>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</si>
  <si>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</si>
  <si>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</si>
  <si>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</si>
  <si>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</si>
  <si>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</si>
  <si>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</si>
  <si>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</si>
  <si>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</si>
  <si>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</si>
  <si>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</si>
  <si>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</si>
  <si>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</si>
  <si>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</si>
  <si>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</si>
  <si>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</si>
  <si>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</si>
  <si>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</si>
  <si>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</si>
  <si>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</si>
  <si>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</si>
  <si>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</si>
  <si>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</si>
  <si>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</si>
  <si>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</si>
  <si>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</si>
  <si>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</si>
  <si>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</si>
  <si>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</si>
  <si>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</si>
  <si>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</si>
  <si>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</si>
  <si>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</si>
  <si>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</si>
  <si>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</si>
  <si>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</si>
  <si>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</si>
  <si>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</si>
  <si>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</si>
  <si>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</si>
  <si>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</si>
  <si>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</si>
  <si>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</si>
  <si>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</si>
  <si>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</si>
  <si>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</si>
  <si>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</si>
  <si>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</si>
  <si>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</si>
  <si>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</si>
  <si>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</si>
  <si>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</si>
  <si>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</si>
  <si>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</si>
  <si>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</si>
  <si>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</si>
  <si>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</si>
  <si>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</si>
  <si>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</si>
  <si>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</si>
  <si>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</si>
  <si>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</si>
  <si>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</si>
  <si>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</si>
  <si>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</si>
  <si>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</si>
  <si>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</si>
  <si>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</si>
  <si>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</si>
  <si>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</si>
  <si>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</si>
  <si>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</si>
  <si>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</si>
  <si>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</si>
  <si>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</si>
  <si>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</si>
  <si>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</si>
  <si>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</si>
  <si>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</si>
  <si>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</si>
  <si>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</si>
  <si>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</si>
  <si>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</si>
  <si>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</si>
  <si>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</si>
  <si>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</si>
  <si>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</si>
  <si>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</si>
  <si>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</si>
  <si>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</si>
  <si>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</si>
  <si>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</si>
  <si>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</si>
  <si>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</si>
  <si>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</si>
  <si>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</si>
  <si>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</si>
  <si>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</si>
  <si>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</si>
  <si>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t>28.49</t>
  </si>
  <si>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</si>
  <si>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</si>
  <si>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</si>
  <si>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</si>
  <si>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</si>
  <si>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</si>
  <si>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</si>
  <si>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</si>
  <si>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</si>
  <si>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</si>
  <si>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</si>
  <si>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</si>
  <si>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</si>
  <si>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</si>
  <si>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</si>
  <si>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</si>
  <si>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</si>
  <si>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</si>
  <si>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</si>
  <si>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</si>
  <si>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</si>
  <si>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</si>
  <si>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</si>
  <si>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</si>
  <si>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</si>
  <si>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</si>
  <si>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</si>
  <si>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</si>
  <si>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</si>
  <si>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</si>
  <si>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</si>
  <si>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</si>
  <si>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</si>
  <si>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</si>
  <si>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</si>
  <si>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</si>
  <si>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</si>
  <si>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</si>
  <si>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</si>
  <si>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</si>
  <si>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</si>
  <si>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</si>
  <si>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</si>
  <si>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</si>
  <si>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</si>
  <si>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</si>
  <si>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</si>
  <si>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</si>
  <si>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</si>
  <si>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</si>
  <si>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</si>
  <si>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</si>
  <si>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</si>
  <si>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</si>
  <si>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</si>
  <si>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</si>
  <si>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</si>
  <si>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</si>
  <si>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</si>
  <si>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</si>
  <si>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</si>
  <si>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</si>
  <si>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</si>
  <si>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</si>
  <si>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</si>
  <si>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</si>
  <si>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</si>
  <si>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</si>
  <si>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</si>
  <si>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</si>
  <si>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</si>
  <si>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</si>
  <si>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</si>
  <si>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</si>
  <si>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</si>
  <si>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</si>
  <si>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</si>
  <si>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</si>
  <si>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</si>
  <si>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</si>
  <si>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</si>
  <si>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</si>
  <si>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</si>
  <si>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</si>
  <si>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</si>
  <si>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</si>
  <si>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</si>
  <si>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</si>
  <si>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</si>
  <si>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</si>
  <si>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</si>
  <si>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</si>
  <si>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</si>
  <si>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</si>
  <si>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</si>
  <si>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</si>
  <si>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</si>
  <si>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</si>
  <si>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</si>
  <si>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</si>
  <si>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</si>
  <si>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</si>
  <si>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</si>
  <si>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</si>
  <si>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</si>
  <si>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</si>
  <si>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</si>
  <si>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</si>
  <si>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</si>
  <si>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</si>
  <si>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</si>
  <si>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</si>
  <si>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</si>
  <si>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</si>
  <si>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</si>
  <si>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</si>
  <si>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</si>
  <si>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</si>
  <si>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</si>
  <si>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</si>
  <si>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</si>
  <si>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</si>
  <si>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</si>
  <si>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</si>
  <si>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</si>
  <si>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</si>
  <si>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</si>
  <si>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</si>
  <si>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</si>
  <si>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</si>
  <si>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</si>
  <si>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</si>
  <si>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</si>
  <si>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</si>
  <si>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</si>
  <si>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</si>
  <si>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</si>
  <si>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</si>
  <si>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</si>
  <si>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</si>
  <si>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</si>
  <si>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</si>
  <si>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</si>
  <si>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</si>
  <si>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</si>
  <si>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</si>
  <si>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</si>
  <si>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</si>
  <si>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</si>
  <si>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</si>
  <si>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</si>
  <si>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</si>
  <si>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</si>
  <si>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</si>
  <si>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</si>
  <si>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</si>
  <si>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</si>
  <si>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</si>
  <si>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</si>
  <si>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</si>
  <si>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</si>
  <si>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</si>
  <si>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</si>
  <si>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</si>
  <si>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</si>
  <si>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</si>
  <si>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</si>
  <si>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</si>
  <si>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</si>
  <si>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</si>
  <si>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</si>
  <si>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</si>
  <si>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</si>
  <si>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</si>
  <si>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</si>
  <si>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</si>
  <si>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</si>
  <si>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</si>
  <si>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</si>
  <si>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</si>
  <si>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</si>
  <si>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</si>
  <si>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</si>
  <si>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</si>
  <si>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</si>
  <si>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</si>
  <si>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</si>
  <si>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</si>
  <si>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</si>
  <si>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</si>
  <si>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</si>
  <si>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</si>
  <si>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</si>
  <si>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</si>
  <si>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</si>
  <si>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</si>
  <si>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</si>
  <si>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</si>
  <si>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</si>
  <si>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</si>
  <si>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</si>
  <si>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</si>
  <si>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</si>
  <si>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</si>
  <si>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</si>
  <si>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</si>
  <si>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</si>
  <si>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</si>
  <si>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</si>
  <si>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</si>
  <si>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</si>
  <si>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</si>
  <si>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</si>
  <si>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</si>
  <si>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</si>
  <si>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</si>
  <si>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</si>
  <si>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</si>
  <si>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</si>
  <si>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</si>
  <si>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</si>
  <si>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</si>
  <si>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</si>
  <si>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</si>
  <si>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</si>
  <si>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</si>
  <si>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</si>
  <si>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</si>
  <si>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</si>
  <si>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</si>
  <si>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</si>
  <si>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</si>
  <si>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</si>
  <si>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</si>
  <si>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</si>
  <si>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</si>
  <si>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</si>
  <si>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</si>
  <si>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</si>
  <si>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</si>
  <si>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</si>
  <si>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</si>
  <si>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</si>
  <si>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</si>
  <si>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</si>
  <si>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</si>
  <si>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</si>
  <si>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</si>
  <si>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</si>
  <si>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</si>
  <si>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</si>
  <si>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</si>
  <si>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</si>
  <si>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</si>
  <si>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</si>
  <si>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</si>
  <si>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</si>
  <si>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</si>
  <si>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</si>
  <si>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</si>
  <si>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</si>
  <si>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</si>
  <si>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</si>
  <si>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</si>
  <si>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</si>
  <si>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</si>
  <si>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</si>
  <si>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</si>
  <si>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</si>
  <si>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</si>
  <si>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</si>
  <si>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</si>
  <si>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</si>
  <si>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</si>
  <si>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</si>
  <si>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</si>
  <si>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</si>
  <si>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</si>
  <si>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</si>
  <si>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</si>
  <si>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</si>
  <si>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</si>
  <si>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</si>
  <si>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</si>
  <si>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</si>
  <si>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</si>
  <si>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</si>
  <si>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</si>
  <si>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</si>
  <si>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</si>
  <si>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</si>
  <si>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</si>
  <si>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</si>
  <si>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</si>
  <si>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</si>
  <si>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</si>
  <si>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</si>
  <si>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</si>
  <si>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</si>
  <si>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</si>
  <si>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</si>
  <si>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</si>
  <si>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</si>
  <si>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</si>
  <si>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</si>
  <si>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</si>
  <si>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</si>
  <si>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</si>
  <si>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</si>
  <si>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</si>
  <si>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</si>
  <si>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</si>
  <si>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</si>
  <si>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</si>
  <si>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</si>
  <si>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</si>
  <si>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</si>
  <si>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</si>
  <si>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</si>
  <si>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</si>
  <si>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</si>
  <si>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</si>
  <si>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</si>
  <si>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</si>
  <si>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</si>
  <si>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</si>
  <si>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</si>
  <si>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</si>
  <si>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</si>
  <si>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</si>
  <si>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</si>
  <si>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</si>
  <si>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</si>
  <si>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</si>
  <si>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</si>
  <si>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</si>
  <si>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</si>
  <si>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</si>
  <si>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</si>
  <si>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</si>
  <si>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</si>
  <si>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</si>
  <si>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</si>
  <si>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</si>
  <si>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</si>
  <si>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</si>
  <si>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</si>
  <si>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</si>
  <si>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</si>
  <si>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</si>
  <si>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</si>
  <si>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</si>
  <si>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</si>
  <si>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</si>
  <si>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</si>
  <si>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</si>
  <si>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</si>
  <si>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</si>
  <si>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</si>
  <si>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</si>
  <si>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</si>
  <si>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</si>
  <si>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</si>
  <si>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</si>
  <si>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</si>
  <si>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</si>
  <si>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</si>
  <si>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</si>
  <si>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</si>
  <si>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</si>
  <si>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</si>
  <si>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</si>
  <si>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</si>
  <si>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</si>
  <si>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</si>
  <si>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</si>
  <si>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</si>
  <si>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</si>
  <si>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</si>
  <si>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</si>
  <si>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</si>
  <si>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</si>
  <si>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</si>
  <si>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</si>
  <si>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</si>
  <si>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</si>
  <si>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</si>
  <si>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</si>
  <si>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</si>
  <si>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</si>
  <si>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</si>
  <si>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</si>
  <si>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</si>
  <si>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</si>
  <si>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</si>
  <si>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</si>
  <si>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</si>
  <si>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</si>
  <si>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</si>
  <si>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</si>
  <si>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</si>
  <si>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</si>
  <si>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</si>
  <si>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</si>
  <si>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</si>
  <si>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</si>
  <si>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</si>
  <si>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</si>
  <si>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</si>
  <si>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</si>
  <si>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</si>
  <si>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</si>
  <si>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</si>
  <si>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</si>
  <si>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</si>
  <si>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</si>
  <si>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</si>
  <si>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</si>
  <si>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</si>
  <si>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</si>
  <si>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</si>
  <si>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</si>
  <si>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</si>
  <si>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</si>
  <si>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</si>
  <si>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</si>
  <si>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</si>
  <si>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</si>
  <si>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</si>
  <si>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</si>
  <si>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</si>
  <si>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</si>
  <si>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</si>
  <si>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</si>
  <si>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</si>
  <si>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</si>
  <si>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</si>
  <si>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</si>
  <si>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</si>
  <si>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</si>
  <si>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</si>
  <si>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</si>
  <si>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</si>
  <si>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</si>
  <si>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</si>
  <si>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</si>
  <si>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</si>
  <si>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</si>
  <si>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</si>
  <si>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</si>
  <si>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</si>
  <si>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</si>
  <si>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</si>
  <si>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</si>
  <si>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</si>
  <si>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</si>
  <si>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</si>
  <si>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</si>
  <si>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</si>
  <si>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</si>
  <si>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</si>
  <si>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</si>
  <si>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</si>
  <si>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</si>
  <si>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</si>
  <si>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</si>
  <si>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</si>
  <si>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</si>
  <si>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</si>
  <si>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</si>
  <si>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</si>
  <si>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</si>
  <si>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</si>
  <si>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</si>
  <si>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</si>
  <si>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</si>
  <si>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</si>
  <si>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</si>
  <si>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</si>
  <si>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</si>
  <si>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</si>
  <si>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</si>
  <si>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</si>
  <si>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</si>
  <si>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</si>
  <si>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</si>
  <si>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</si>
  <si>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</si>
  <si>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</si>
  <si>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</si>
  <si>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</si>
  <si>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</si>
  <si>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</si>
  <si>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</si>
  <si>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</si>
  <si>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</si>
  <si>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</si>
  <si>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</si>
  <si>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</si>
  <si>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</si>
  <si>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</si>
  <si>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</si>
  <si>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</si>
  <si>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</si>
  <si>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</si>
  <si>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</si>
  <si>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</si>
  <si>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</si>
  <si>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</si>
  <si>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</si>
  <si>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</si>
  <si>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</si>
  <si>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</si>
  <si>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</si>
  <si>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</si>
  <si>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</si>
  <si>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</si>
  <si>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</si>
  <si>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</si>
  <si>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</si>
  <si>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</si>
  <si>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</si>
  <si>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</si>
  <si>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</si>
  <si>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</si>
  <si>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</si>
  <si>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</si>
  <si>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</si>
  <si>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</si>
  <si>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</si>
  <si>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</si>
  <si>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</si>
  <si>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</si>
  <si>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</si>
  <si>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</si>
  <si>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</si>
  <si>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</si>
  <si>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</si>
  <si>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</si>
  <si>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</si>
  <si>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</si>
  <si>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</si>
  <si>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</si>
  <si>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</si>
  <si>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</si>
  <si>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</si>
  <si>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</si>
  <si>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</si>
  <si>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</si>
  <si>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</si>
  <si>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</si>
  <si>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</si>
  <si>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</si>
  <si>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</si>
  <si>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</si>
  <si>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</si>
  <si>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</si>
  <si>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</si>
  <si>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</si>
  <si>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</si>
  <si>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</si>
  <si>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</si>
  <si>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</si>
  <si>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</si>
  <si>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</si>
  <si>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</si>
  <si>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</si>
  <si>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</si>
  <si>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</si>
  <si>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</si>
  <si>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</si>
  <si>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</si>
  <si>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</si>
  <si>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</si>
  <si>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</si>
  <si>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t>07.29</t>
  </si>
  <si>
    <t>Úprava uranových a thoriových rud</t>
  </si>
  <si>
    <t xml:space="preserve">07.21.2  </t>
  </si>
  <si>
    <t>Těžba uranových a thoriových rud</t>
  </si>
  <si>
    <t xml:space="preserve">07.21.1   </t>
  </si>
  <si>
    <t>07.21</t>
  </si>
  <si>
    <t>07.2</t>
  </si>
  <si>
    <t>Úprava železných rud</t>
  </si>
  <si>
    <t xml:space="preserve">07.10.2  </t>
  </si>
  <si>
    <t>Těžba železných rud</t>
  </si>
  <si>
    <t xml:space="preserve">07.10.1  </t>
  </si>
  <si>
    <t>07.10</t>
  </si>
  <si>
    <t>07.1</t>
  </si>
  <si>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</si>
  <si>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</si>
  <si>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</si>
  <si>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</si>
  <si>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</si>
  <si>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</si>
  <si>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</si>
  <si>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</si>
  <si>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</si>
  <si>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</si>
  <si>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</si>
  <si>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</si>
  <si>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</si>
  <si>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</si>
  <si>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</si>
  <si>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</si>
  <si>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</si>
  <si>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t>05.20</t>
  </si>
  <si>
    <t>05.2</t>
  </si>
  <si>
    <t>Úprava černého uhlí</t>
  </si>
  <si>
    <t>05.10.2</t>
  </si>
  <si>
    <t>Těžba černého uhlí</t>
  </si>
  <si>
    <t>05.10.1</t>
  </si>
  <si>
    <t>05.10</t>
  </si>
  <si>
    <t>05.1</t>
  </si>
  <si>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</si>
  <si>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</si>
  <si>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</si>
  <si>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</si>
  <si>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</si>
  <si>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</si>
  <si>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</si>
  <si>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</si>
  <si>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</si>
  <si>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</si>
  <si>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</si>
  <si>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</si>
  <si>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</si>
  <si>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</si>
  <si>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</si>
  <si>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t>02.40</t>
  </si>
  <si>
    <t>Podpůrné činnosti pro lesnictví</t>
  </si>
  <si>
    <t>02.4</t>
  </si>
  <si>
    <t>02.30</t>
  </si>
  <si>
    <t>02.3</t>
  </si>
  <si>
    <t>Těžba dřeva</t>
  </si>
  <si>
    <t>02.20</t>
  </si>
  <si>
    <t>02.2</t>
  </si>
  <si>
    <t>Lesní hospodářství a jiné činnosti v oblasti lesnictví</t>
  </si>
  <si>
    <t>02.10</t>
  </si>
  <si>
    <t>02.1</t>
  </si>
  <si>
    <t>Lesnictví a těžba dřeva</t>
  </si>
  <si>
    <t>02</t>
  </si>
  <si>
    <t>01.70</t>
  </si>
  <si>
    <t xml:space="preserve">Lov a odchyt divokých zvířat a související činnosti </t>
  </si>
  <si>
    <t>01.7</t>
  </si>
  <si>
    <t>Zpracování osiva pro účely množení</t>
  </si>
  <si>
    <t>01.64</t>
  </si>
  <si>
    <t>Posklizňové činnosti</t>
  </si>
  <si>
    <t>01.63</t>
  </si>
  <si>
    <t>01.62</t>
  </si>
  <si>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</si>
  <si>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</si>
  <si>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</si>
  <si>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</si>
  <si>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</si>
  <si>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</si>
  <si>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</si>
  <si>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</si>
  <si>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</si>
  <si>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</si>
  <si>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</si>
  <si>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</si>
  <si>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</si>
  <si>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</si>
  <si>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</si>
  <si>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</si>
  <si>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</si>
  <si>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</si>
  <si>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</si>
  <si>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</si>
  <si>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</si>
  <si>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</si>
  <si>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</si>
  <si>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</si>
  <si>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</si>
  <si>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</si>
  <si>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</si>
  <si>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</si>
  <si>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</si>
  <si>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</si>
  <si>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</si>
  <si>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</si>
  <si>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</si>
  <si>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</si>
  <si>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</si>
  <si>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</si>
  <si>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</si>
  <si>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</si>
  <si>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</si>
  <si>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</si>
  <si>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</si>
  <si>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</si>
  <si>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</si>
  <si>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</si>
  <si>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</si>
  <si>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</si>
  <si>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</si>
  <si>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</si>
  <si>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</si>
  <si>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</si>
  <si>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</si>
  <si>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</si>
  <si>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</si>
  <si>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</si>
  <si>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</si>
  <si>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</si>
  <si>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</si>
  <si>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</si>
  <si>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</si>
  <si>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</si>
  <si>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</si>
  <si>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</si>
  <si>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</si>
  <si>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</si>
  <si>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</si>
  <si>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</si>
  <si>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</si>
  <si>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</si>
  <si>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</si>
  <si>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</si>
  <si>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</si>
  <si>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</si>
  <si>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 xml:space="preserve">Odvětvová klasifikace ekonomických činností </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</si>
  <si>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</si>
  <si>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</si>
  <si>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</si>
  <si>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Funkce</t>
  </si>
  <si>
    <t>Souhrnná výše dluhových nástrojů, které má povinná osoba v aktivech a které jsou závazkem těchto osob, 
v členění podle osob  (v tis. Kč)</t>
  </si>
  <si>
    <t xml:space="preserve">   Pokladní hotovost, hotovost u centrálních bank a ostatní vklady splatné na požádání</t>
  </si>
  <si>
    <t xml:space="preserve">   Neoběžná aktiva a vyřazované skupiny určené k prodeji</t>
  </si>
  <si>
    <t xml:space="preserve">   Finanční aktiva k obchodování </t>
  </si>
  <si>
    <t xml:space="preserve">    (-) Vlastní akcie</t>
  </si>
  <si>
    <t>Rozvaha povinné osoby podle výkazů předkládaných České národní bance</t>
  </si>
  <si>
    <t>Výkaz zisku nebo ztráty povinné osoby podle výkazů předkládaných České národní bance</t>
  </si>
  <si>
    <t>Informace platné k datu:</t>
  </si>
  <si>
    <t>Bod 1 písm. i)
 bod 4</t>
  </si>
  <si>
    <t>1 - není institucí, finanční institucí, podnikem pomocných služeb nebo společností spravující aktiva podle článku 18 odst. 8 nařízení (EU) č. 575/2013</t>
  </si>
  <si>
    <t>2 - nezahrnutí subjektu z důvodu jeho velikosti, tj. subjekt splňuje podmínky podle článku 19 odst. 1 nařízení (EU) č. 575/2013</t>
  </si>
  <si>
    <t>3 - subjekt není zahrnut z důvodů uvedených v článku 19 odst. 2 písm. a) nařízení (EU) č. 575/2013</t>
  </si>
  <si>
    <t>4 - subjekt není zahrnut z důvodů uvedených v článku 19 odst. 2 písm. b) nařízení (EU) č. 575/2013</t>
  </si>
  <si>
    <t>5 - subjekt není zahrnut z důvodů uvedených v článku 19 odst. 2 písm. c) nařízení (EU) č. 575/2013</t>
  </si>
  <si>
    <t>číslo řádku</t>
  </si>
  <si>
    <t>(v tis. Kč / v  %)</t>
  </si>
  <si>
    <t>01</t>
  </si>
  <si>
    <t>AI</t>
  </si>
  <si>
    <t>Anguilla</t>
  </si>
  <si>
    <t>AL</t>
  </si>
  <si>
    <t>Albánská republika</t>
  </si>
  <si>
    <t>List</t>
  </si>
  <si>
    <t>Pozn. (viz sloupec N šablony):</t>
  </si>
  <si>
    <t>Bod 5 
písm. b)</t>
  </si>
  <si>
    <t xml:space="preserve">   Finanční aktiva v reálné hodnotě vykázané do úplného výsledku hospodaření </t>
  </si>
  <si>
    <t xml:space="preserve">   Finanční aktiva v naběhlé hodnotě</t>
  </si>
  <si>
    <t xml:space="preserve">Název šablony
</t>
  </si>
  <si>
    <t xml:space="preserve">Druh emitovaných akcií </t>
  </si>
  <si>
    <t>Akciová společnost uvede, zda se zvyšuje jmenovitá hodnota akcií a o jakou částku</t>
  </si>
  <si>
    <t>Výše podílu na hlas. právech (v %)</t>
  </si>
  <si>
    <t xml:space="preserve">   Finanční aktiva jiná než k obchodování povinně v reálné hodnotě vykázané do zisku nebo ztráty</t>
  </si>
  <si>
    <t>Označení právnické osoby</t>
  </si>
  <si>
    <t>Údaje o nabytí vlastních akcií a zatímních listů a jiných kapitálových nástrojů,</t>
  </si>
  <si>
    <t>Bod 1 písm. j)</t>
  </si>
  <si>
    <t>Označení výboru:</t>
  </si>
  <si>
    <t>Výbor pro odměňování</t>
  </si>
  <si>
    <t>Výbor pro rizika</t>
  </si>
  <si>
    <t>Výbor pro jmenování</t>
  </si>
  <si>
    <t>Výbor pro audit</t>
  </si>
  <si>
    <t>Působnost výboru</t>
  </si>
  <si>
    <t>Pravomoci výboru</t>
  </si>
  <si>
    <t>Způsob jednání a rozhodování výboru</t>
  </si>
  <si>
    <t>Začlenění výboru do  informačních toků povinné osoby</t>
  </si>
  <si>
    <t>Začlenění výboru do organizačního uspořádání  povinné osoby</t>
  </si>
  <si>
    <t>Údaje o výborech zřízených povinnou osobou samostatně za každý jednotlivý výbor v rozsahu:</t>
  </si>
  <si>
    <t>Bod 1 písm. j) bod 1</t>
  </si>
  <si>
    <t>Bod 1 písm. j) bod 2</t>
  </si>
  <si>
    <t>Údaje  o jednotlivých členech výboru v rozsahu:</t>
  </si>
  <si>
    <t>Bod 1 písm. j) bod 3 písm. a)</t>
  </si>
  <si>
    <t>Označení funkce vykonávané ve výboru, datum, od kdy osoba příslušnou funkci ve výboru vykonává</t>
  </si>
  <si>
    <t>Bod 1 písm. j) bod 3 písm. b)</t>
  </si>
  <si>
    <t>Dosavadní zkušenosti a kvalifikační předpoklady pro výkon funkce ve výboru</t>
  </si>
  <si>
    <t>Bod 1 písm. j) bod 3 písm. c)</t>
  </si>
  <si>
    <t xml:space="preserve">                                 </t>
  </si>
  <si>
    <t>Skutečnost, zda povinná osoba považuje člena výboru za nezávislého</t>
  </si>
  <si>
    <t xml:space="preserve">Členství a vykonávaná funkce v orgánech povinné osoby </t>
  </si>
  <si>
    <t>Bod 1 písm. j) bod 3 písm. d)</t>
  </si>
  <si>
    <t>Členství a vykonávané funkce v orgánech jiných právnických osob</t>
  </si>
  <si>
    <t>Bod 1 písm. j) bod 3 písm. e)</t>
  </si>
  <si>
    <t>Označení výboru, který nebyl povinnou osobou zřízen:</t>
  </si>
  <si>
    <t>Důvody pro nezřízení výboru</t>
  </si>
  <si>
    <t>Nemá-li povinná osoba  výbor pro rizika, výbor pro jmenování nebo výbor pro odměňování  a funkci výboru plní kontrolní orgán, uvede údaje  v rozsahu:</t>
  </si>
  <si>
    <t>Dosavadní zkušenosti a kvalifikační předpoklady pro výkon funkce v kontrolním orgánu</t>
  </si>
  <si>
    <t>Označení právnické osoby, v níž  je člen kontrolního orgánu členem orgánu, označení tohoto orgánu a v něm vykonávané funkce</t>
  </si>
  <si>
    <t>Skutečnost, zda povinná osoba považuje člena kontrolního orgánu za nezávislého</t>
  </si>
  <si>
    <t xml:space="preserve">Označení orgánu povinné osoby, jehož je člen výboru členem, a funkce v něm vykonávané  </t>
  </si>
  <si>
    <t>Označení právnické osoby, v níž  je člen výboru členem orgánu, označení tohoto orgánu a v něm vykonávané funkce</t>
  </si>
  <si>
    <t xml:space="preserve">Označení orgánu povinné osoby, jehož je člen kontrolního orgánu členem, a funkce v něm vykonávané  </t>
  </si>
  <si>
    <t>Bod 3 písm. a) bod 1</t>
  </si>
  <si>
    <t>Bod 3 písm. a) bod 2</t>
  </si>
  <si>
    <t>Nepřímý podíl na hlasovacích právech povinné osoby (v %)</t>
  </si>
  <si>
    <t>Bod 3 písm. a) bod 3</t>
  </si>
  <si>
    <t>Bod 3 písm. a) bod 4</t>
  </si>
  <si>
    <t>Bod 3 písm. a) bod 5</t>
  </si>
  <si>
    <t>Bod 3 písm. a) bod 6</t>
  </si>
  <si>
    <t>Bod 3 písm. a) bod 7</t>
  </si>
  <si>
    <t>Bod 3 písm. b) bod 1</t>
  </si>
  <si>
    <t>Bod 3 písm. b) bod 2</t>
  </si>
  <si>
    <t>Bod 3 písm. b) bod 3</t>
  </si>
  <si>
    <t>Bod 3 písm. b) bod 4</t>
  </si>
  <si>
    <t>Bod 3 písm. b) bod 5</t>
  </si>
  <si>
    <t>Bod 3 písm. b) bod 6</t>
  </si>
  <si>
    <t>Bod 3 písm. b) bod 7</t>
  </si>
  <si>
    <t>AKTIVA CELKEM</t>
  </si>
  <si>
    <t xml:space="preserve">Aktiva </t>
  </si>
  <si>
    <t xml:space="preserve">Závazky </t>
  </si>
  <si>
    <t>ZÁVAZKY CELKEM</t>
  </si>
  <si>
    <t>Vlastní kapitál</t>
  </si>
  <si>
    <t>VLASTNÍ KAPITÁL CELKEM</t>
  </si>
  <si>
    <t>VLASTNÍ KAPITÁL A ZÁVAZKY CELKEM</t>
  </si>
  <si>
    <t>CELKOVÉ PROVOZNÍ VÝNOSY (ČISTÉ)</t>
  </si>
  <si>
    <t>(Hotovostní příspěvky do fondů pro řešení krizí a systémů pojištění vkladů)</t>
  </si>
  <si>
    <t xml:space="preserve">   (Závazky plateb do fondů pro řešení krizí a systémů pojištění vkladů)</t>
  </si>
  <si>
    <t>Údaje o výborech zřízených povinnou osobou</t>
  </si>
  <si>
    <t>Údaje o struktuře skupiny, jíž je povinná osoba součástí</t>
  </si>
  <si>
    <t>Bod 1 písm. i) bod 6</t>
  </si>
  <si>
    <t>Způsob a rozsah zvýšení základního kapitálu</t>
  </si>
  <si>
    <t>Údaje o povinné osobě -  Údaje o výborech zřízených povinnou osobou</t>
  </si>
  <si>
    <t>Údaje o povinné osobě - Údaje o výborech zřízených povinnou osobou</t>
  </si>
  <si>
    <t>Údaje o povinné osobě - Organizační struktura povinné osoby</t>
  </si>
  <si>
    <t xml:space="preserve">Pořadové číslo
</t>
  </si>
  <si>
    <t xml:space="preserve">Bod 2 
písm. a), b)
</t>
  </si>
  <si>
    <t>Grafické znázornění skupiny, jejímž členem je povinná osoba, z hlediska řízení</t>
  </si>
  <si>
    <t>Bod 5 písm.  d)</t>
  </si>
  <si>
    <t>Údaje o finanční situaci povinné osoby - poměrové ukazatele</t>
  </si>
  <si>
    <t>Bod 5 písm. c)</t>
  </si>
  <si>
    <t xml:space="preserve">      Ostatní vklady na požádání </t>
  </si>
  <si>
    <t xml:space="preserve">      Deriváty </t>
  </si>
  <si>
    <t xml:space="preserve">      Kapitálové nástroje </t>
  </si>
  <si>
    <t xml:space="preserve">      Dluhové cenné papíry </t>
  </si>
  <si>
    <t xml:space="preserve">      Úvěry a pohledávky </t>
  </si>
  <si>
    <t xml:space="preserve">      Odložené daňové pohledávky</t>
  </si>
  <si>
    <t xml:space="preserve">      Investiční nemovitý majetek</t>
  </si>
  <si>
    <t xml:space="preserve">      Ostatní nehmotná aktiva</t>
  </si>
  <si>
    <t xml:space="preserve">      Krátkodobé daňové pohledávky</t>
  </si>
  <si>
    <t xml:space="preserve">         Ostatní finanční závazky </t>
  </si>
  <si>
    <t xml:space="preserve">         Vklady </t>
  </si>
  <si>
    <t xml:space="preserve">         Ostatní </t>
  </si>
  <si>
    <t xml:space="preserve">         Deriváty </t>
  </si>
  <si>
    <t xml:space="preserve">         Krátké pozice</t>
  </si>
  <si>
    <t xml:space="preserve">         Vydané dluhové cenné papíry</t>
  </si>
  <si>
    <t xml:space="preserve">         Závazky z penzijních a jiných definovaných požitků po skončení pracovního poměru</t>
  </si>
  <si>
    <t xml:space="preserve">         Jiné dlouhodobé zaměstnanecké požitky</t>
  </si>
  <si>
    <t xml:space="preserve">         Restrukturalizace</t>
  </si>
  <si>
    <t xml:space="preserve">         Neuzavřené právní problémy a daňové spory</t>
  </si>
  <si>
    <t xml:space="preserve">         Poskytnuté přísliby a záruky</t>
  </si>
  <si>
    <t xml:space="preserve">         Další</t>
  </si>
  <si>
    <t xml:space="preserve">         Krátkodobé daňové závazky</t>
  </si>
  <si>
    <t xml:space="preserve">         Odložené daňové závazky</t>
  </si>
  <si>
    <t xml:space="preserve">      Závazky zahrnuté ve vyřazovaných skupinách k prodeji</t>
  </si>
  <si>
    <t xml:space="preserve">         Splacený  kapitál</t>
  </si>
  <si>
    <t xml:space="preserve">         Nesplacený kapitál, který byl vyžádán</t>
  </si>
  <si>
    <t xml:space="preserve">      Vydané kapitálové nástroje jiné než kapitál</t>
  </si>
  <si>
    <t xml:space="preserve">         Kapitálová složka složených finančních nástrojů</t>
  </si>
  <si>
    <t xml:space="preserve">         Jiné vydané kapitálové nástroje</t>
  </si>
  <si>
    <t xml:space="preserve">         Položky, které nebudou přeřazeny do zisku nebo ztráty</t>
  </si>
  <si>
    <t xml:space="preserve">        Položky, které mohou být přeřazeny do zisku nebo ztráty</t>
  </si>
  <si>
    <t xml:space="preserve">      Rezervní fondy z přecenění</t>
  </si>
  <si>
    <t xml:space="preserve">      Ostatní rezervní fondy</t>
  </si>
  <si>
    <t xml:space="preserve">     Zisk nebo ztráta připadající vlastníkům mateřské společnosti</t>
  </si>
  <si>
    <t xml:space="preserve">      Kumulovaný ostatní úplný výsledek</t>
  </si>
  <si>
    <t xml:space="preserve">      Ostatní položky</t>
  </si>
  <si>
    <t>(Náklady na základní kapitál splatný na požádání)</t>
  </si>
  <si>
    <t>(Náklady na poplatky a provize)</t>
  </si>
  <si>
    <t>Zisky nebo (–) ztráty z odúčtování finančních aktiv a závazků neoceňovaných v reálné hodnotě vykázané do zisku nebo ztráty</t>
  </si>
  <si>
    <t>Čisté zisky nebo (–) ztráty z finančních aktiv a závazků k obchodování</t>
  </si>
  <si>
    <t>Čisté zisky nebo (-) ztráty z neobchodních finančních aktiv povinně oceňovaných v reálné hodnotě vykázané do zisku nebo ztráty</t>
  </si>
  <si>
    <t>Čisté zisky nebo (–) ztráty z finančních aktiv a závazků v reálné hodnotě vykázané do zisku nebo ztráty</t>
  </si>
  <si>
    <t>Čisté zisky nebo (–) ztráty ze zajišťovacího účetnictví</t>
  </si>
  <si>
    <t>Čisté kurzové rozdíly [zisk nebo (–) ztráta]</t>
  </si>
  <si>
    <t>Čisté zisky nebo (–) ztráty z odúčtování nefinančních aktiv</t>
  </si>
  <si>
    <t>(Odpisy hmotných aktiv)</t>
  </si>
  <si>
    <t>(Správní náklady)</t>
  </si>
  <si>
    <t xml:space="preserve">    (Náklady na zaměstnance)</t>
  </si>
  <si>
    <t xml:space="preserve">   (Ostatní správní náklady)</t>
  </si>
  <si>
    <t>Čisté zisky nebo (–) ztráty z úpravy</t>
  </si>
  <si>
    <t>(Rezervy nebo (–) reverzování rezerv)</t>
  </si>
  <si>
    <t>(Ztráty ze znehodnocení nebo (–) reverzování znehodnocení u finančních aktiv neoceňovaných reálnou hodnotou vykázanou do zisku nebo ztráty)</t>
  </si>
  <si>
    <t>(Ztráty ze znehodnocení nebo (–) reverzování znehodnocení u investic do dceřiných, společných a přidružených podniků)</t>
  </si>
  <si>
    <t>(Ztráty ze znehodnocení nebo (–) reverzování znehodnocení u nefinančních aktiv)</t>
  </si>
  <si>
    <t>Záporný goodwill vykazovaný do zisku nebo ztráty</t>
  </si>
  <si>
    <t>Podíl na zisku nebo (-) ztrátě z investic do dceřiných, společných a přidružených podniků účtovaných pomocí ekvivalenční metody</t>
  </si>
  <si>
    <t>Zisk nebo (–) ztráta z dlouhodobých aktiv a vyřazovaných skupin určených k prodeji, které nesplňují podmínky pro ukončované činnosti</t>
  </si>
  <si>
    <t>ZISK NEBO (–) ZTRÁTA PŘED ZDANĚNÍM Z POKRAČUJÍCÍCH ČINNOSTÍ</t>
  </si>
  <si>
    <t>(Daňové náklady nebo (–) výnosy související se ziskem nebo ztrátou z pokračujících činností)</t>
  </si>
  <si>
    <t>ZISK NEBO (–) ZTRÁTA PO ZDANĚNÍ Z POKRAČUJÍCÍCH ČINNOSTÍ</t>
  </si>
  <si>
    <t>Zisk nebo (–) ztráta po zdanění z ukončovaných činností</t>
  </si>
  <si>
    <t>ZISK NEBO (–) ZTRÁTA ZA ROK</t>
  </si>
  <si>
    <t xml:space="preserve">   Finanční aktiva k obchodování</t>
  </si>
  <si>
    <t xml:space="preserve">   Neobchodní finanční aktiva povinně oceňovaná v reálné hodnotě vykázané do zisku 
   nebo ztráty</t>
  </si>
  <si>
    <t xml:space="preserve">   Finanční aktiva v reálné hodnotě prostřednictvím ostatního úplného výsledku</t>
  </si>
  <si>
    <t xml:space="preserve">   Deriváty – zajišťovací účetnictví, úrokové riziko</t>
  </si>
  <si>
    <t xml:space="preserve">   Úrokové výnosy ze závazků</t>
  </si>
  <si>
    <t xml:space="preserve">   (Finanční závazky k obchodování)</t>
  </si>
  <si>
    <t xml:space="preserve">   (Finanční závazky v reálné hodnotě vykázané do zisku nebo ztráty)</t>
  </si>
  <si>
    <t xml:space="preserve">   (Finanční závazky v naběhlé hodnotě)</t>
  </si>
  <si>
    <t xml:space="preserve">   (Deriváty – zajišťovací účetnictví, úrokové riziko)</t>
  </si>
  <si>
    <t xml:space="preserve">   (Ostatní závazky)</t>
  </si>
  <si>
    <t xml:space="preserve">   Finanční závazky v naběhlé hodnotě</t>
  </si>
  <si>
    <t>Jiné provozní náklady</t>
  </si>
  <si>
    <t xml:space="preserve">   (Pozemky, budovy a zařízení)</t>
  </si>
  <si>
    <t xml:space="preserve">   (Investiční nemovitý majetek)</t>
  </si>
  <si>
    <t xml:space="preserve">   (Ostatní nehmotná aktiva)</t>
  </si>
  <si>
    <t xml:space="preserve">   (Poskytnuté přísliby a záruky)</t>
  </si>
  <si>
    <t xml:space="preserve">   (Další rezervy)</t>
  </si>
  <si>
    <t xml:space="preserve">   (Finanční aktiva v reálné hodnotě prostřednictvím ostatního úplného výsledku)</t>
  </si>
  <si>
    <t xml:space="preserve">   (Finanční aktiva v naběhlé hodnotě)</t>
  </si>
  <si>
    <t xml:space="preserve">   (Goodwill)</t>
  </si>
  <si>
    <t xml:space="preserve">   (Ostatní)</t>
  </si>
  <si>
    <t xml:space="preserve">   (Daňový náklad nebo (–) výnos v souvislosti s ukončovanými činnostmi)</t>
  </si>
  <si>
    <t xml:space="preserve">   Přiřaditelné menšinovým podílům [nekontrolním podílům]</t>
  </si>
  <si>
    <t xml:space="preserve">   Připadající na vlastníky mateřské společnosti</t>
  </si>
  <si>
    <t xml:space="preserve">   (Úrokové náklady na aktiva)</t>
  </si>
  <si>
    <t xml:space="preserve">   Změny reálné hodnoty zajišťovaných položek v portfoliu zajišťovacích nástrojů proti úrokovému riziku</t>
  </si>
  <si>
    <t xml:space="preserve">   Investice do dceřiných podniků, společných podniků a přidružených podniků</t>
  </si>
  <si>
    <t>Údaje o struktuře skupiny, jejíž je povinná osoba součástí</t>
  </si>
  <si>
    <t>Pořadové číslo</t>
  </si>
  <si>
    <t xml:space="preserve">Grafické znázornění skupiny, jejíž členem je povinná osoba, z hlediska vlastnického uspořádání </t>
  </si>
  <si>
    <t>Část 1</t>
  </si>
  <si>
    <t>Část 3</t>
  </si>
  <si>
    <t>Část 5</t>
  </si>
  <si>
    <t>Část 6</t>
  </si>
  <si>
    <t>Část 7</t>
  </si>
  <si>
    <t xml:space="preserve">   Část 1b</t>
  </si>
  <si>
    <t xml:space="preserve">   Část 1a</t>
  </si>
  <si>
    <t>Část 2</t>
  </si>
  <si>
    <t xml:space="preserve">   Část 3a</t>
  </si>
  <si>
    <t xml:space="preserve">   Část 3b</t>
  </si>
  <si>
    <t>Část 4</t>
  </si>
  <si>
    <t xml:space="preserve">   Část 5a</t>
  </si>
  <si>
    <t>Bod 1 písm. g) bod 1</t>
  </si>
  <si>
    <t>Bod 1 písm. g) bod 2</t>
  </si>
  <si>
    <t>Bod 1 písm. g) bod 3</t>
  </si>
  <si>
    <t>Bod 1 písm. i) bod 5</t>
  </si>
  <si>
    <t>Bod 1 písm. i)
 bod 1</t>
  </si>
  <si>
    <t>Bod 1 písm. i)
 bod 2</t>
  </si>
  <si>
    <t>Bod 1 písm. i)
 bod 3</t>
  </si>
  <si>
    <t xml:space="preserve">Členství  v orgánech jiných právnických osob </t>
  </si>
  <si>
    <t xml:space="preserve">Označení právnické osoby, orgánu a v něm vykonávané funkce </t>
  </si>
  <si>
    <t xml:space="preserve">Členství v orgánech jiných právnických osob </t>
  </si>
  <si>
    <r>
      <t xml:space="preserve">Údaje o členech vedoucího orgánu a o osobách ve vrcholném vedení povinné osoby
</t>
    </r>
    <r>
      <rPr>
        <i/>
        <sz val="11"/>
        <rFont val="Calibri"/>
        <family val="2"/>
        <charset val="238"/>
        <scheme val="minor"/>
      </rPr>
      <t xml:space="preserve">(uveďte počet osob, o nichž budete uvádět informace dle bodu 1 písm. i) body 1 až 4, níže pro každou z těchto osob tyto údaje uveďte jednotlivě v následující struktuře) </t>
    </r>
  </si>
  <si>
    <r>
      <rPr>
        <sz val="11"/>
        <rFont val="Calibri"/>
        <family val="2"/>
        <charset val="238"/>
        <scheme val="minor"/>
      </rPr>
      <t xml:space="preserve">Označení právnické osoby, </t>
    </r>
    <r>
      <rPr>
        <sz val="11"/>
        <color indexed="8"/>
        <rFont val="Calibri"/>
        <family val="2"/>
        <charset val="238"/>
        <scheme val="minor"/>
      </rPr>
      <t xml:space="preserve">orgánu a v něm vykonávané funkce </t>
    </r>
  </si>
  <si>
    <t>Část 1a</t>
  </si>
  <si>
    <t>Část 1b</t>
  </si>
  <si>
    <r>
      <t xml:space="preserve">Údaje  o jednotlivých členech </t>
    </r>
    <r>
      <rPr>
        <b/>
        <sz val="11"/>
        <color theme="1"/>
        <rFont val="Calibri"/>
        <family val="2"/>
        <charset val="238"/>
        <scheme val="minor"/>
      </rPr>
      <t>kontrolního orgánu</t>
    </r>
    <r>
      <rPr>
        <sz val="11"/>
        <color theme="1"/>
        <rFont val="Calibri"/>
        <family val="2"/>
        <charset val="238"/>
        <scheme val="minor"/>
      </rPr>
      <t xml:space="preserve">  v rozsahu:</t>
    </r>
  </si>
  <si>
    <t>Část 5a</t>
  </si>
  <si>
    <r>
      <t>Množení</t>
    </r>
    <r>
      <rPr>
        <b/>
        <sz val="11"/>
        <rFont val="Calibri"/>
        <family val="2"/>
        <charset val="238"/>
        <scheme val="minor"/>
      </rPr>
      <t xml:space="preserve"> </t>
    </r>
    <r>
      <rPr>
        <sz val="11"/>
        <rFont val="Calibri"/>
        <family val="2"/>
        <charset val="238"/>
        <scheme val="minor"/>
      </rPr>
      <t xml:space="preserve">rostlin </t>
    </r>
  </si>
  <si>
    <r>
      <t>Podpůrné činnosti</t>
    </r>
    <r>
      <rPr>
        <b/>
        <sz val="11"/>
        <rFont val="Calibri"/>
        <family val="2"/>
        <charset val="238"/>
        <scheme val="minor"/>
      </rPr>
      <t xml:space="preserve"> </t>
    </r>
    <r>
      <rPr>
        <sz val="11"/>
        <rFont val="Calibri"/>
        <family val="2"/>
        <charset val="238"/>
        <scheme val="minor"/>
      </rPr>
      <t>pro rostlinnou výrobu</t>
    </r>
  </si>
  <si>
    <r>
      <t>Podpůrné činnosti</t>
    </r>
    <r>
      <rPr>
        <b/>
        <sz val="11"/>
        <rFont val="Calibri"/>
        <family val="2"/>
        <charset val="238"/>
        <scheme val="minor"/>
      </rPr>
      <t xml:space="preserve"> </t>
    </r>
    <r>
      <rPr>
        <sz val="11"/>
        <rFont val="Calibri"/>
        <family val="2"/>
        <charset val="238"/>
        <scheme val="minor"/>
      </rPr>
      <t>pro živočišnou výrobu</t>
    </r>
  </si>
  <si>
    <r>
      <t>Lov a odchyt divokých zvířat</t>
    </r>
    <r>
      <rPr>
        <b/>
        <sz val="11"/>
        <rFont val="Calibri"/>
        <family val="2"/>
        <charset val="238"/>
        <scheme val="minor"/>
      </rPr>
      <t xml:space="preserve"> </t>
    </r>
    <r>
      <rPr>
        <sz val="11"/>
        <rFont val="Calibri"/>
        <family val="2"/>
        <charset val="238"/>
        <scheme val="minor"/>
      </rPr>
      <t>a související činnosti</t>
    </r>
    <r>
      <rPr>
        <b/>
        <sz val="11"/>
        <rFont val="Calibri"/>
        <family val="2"/>
        <charset val="238"/>
        <scheme val="minor"/>
      </rPr>
      <t xml:space="preserve"> </t>
    </r>
  </si>
  <si>
    <r>
      <t>Sběr a získávání volně rostoucích plodů a materiálů,</t>
    </r>
    <r>
      <rPr>
        <sz val="11"/>
        <rFont val="Calibri"/>
        <family val="2"/>
        <charset val="238"/>
        <scheme val="minor"/>
      </rPr>
      <t xml:space="preserve"> </t>
    </r>
    <r>
      <rPr>
        <b/>
        <sz val="11"/>
        <rFont val="Calibri"/>
        <family val="2"/>
        <charset val="238"/>
        <scheme val="minor"/>
      </rPr>
      <t>kromě dřeva</t>
    </r>
  </si>
  <si>
    <r>
      <t>Sběr a získávání</t>
    </r>
    <r>
      <rPr>
        <b/>
        <sz val="11"/>
        <rFont val="Calibri"/>
        <family val="2"/>
        <charset val="238"/>
        <scheme val="minor"/>
      </rPr>
      <t xml:space="preserve"> </t>
    </r>
    <r>
      <rPr>
        <sz val="11"/>
        <rFont val="Calibri"/>
        <family val="2"/>
        <charset val="238"/>
        <scheme val="minor"/>
      </rPr>
      <t>volně rostoucích plodů a</t>
    </r>
    <r>
      <rPr>
        <b/>
        <sz val="11"/>
        <rFont val="Calibri"/>
        <family val="2"/>
        <charset val="238"/>
        <scheme val="minor"/>
      </rPr>
      <t> </t>
    </r>
    <r>
      <rPr>
        <sz val="11"/>
        <rFont val="Calibri"/>
        <family val="2"/>
        <charset val="238"/>
        <scheme val="minor"/>
      </rPr>
      <t>materiálů, kromě dřeva</t>
    </r>
  </si>
  <si>
    <r>
      <t>Podpůrné činnosti</t>
    </r>
    <r>
      <rPr>
        <b/>
        <sz val="11"/>
        <rFont val="Calibri"/>
        <family val="2"/>
        <charset val="238"/>
        <scheme val="minor"/>
      </rPr>
      <t xml:space="preserve"> </t>
    </r>
    <r>
      <rPr>
        <sz val="11"/>
        <rFont val="Calibri"/>
        <family val="2"/>
        <charset val="238"/>
        <scheme val="minor"/>
      </rPr>
      <t>pro lesnictví</t>
    </r>
  </si>
  <si>
    <r>
      <t>Těžba a úprava</t>
    </r>
    <r>
      <rPr>
        <sz val="11"/>
        <rFont val="Calibri"/>
        <family val="2"/>
        <charset val="238"/>
        <scheme val="minor"/>
      </rPr>
      <t xml:space="preserve"> </t>
    </r>
    <r>
      <rPr>
        <b/>
        <sz val="11"/>
        <rFont val="Calibri"/>
        <family val="2"/>
        <charset val="238"/>
        <scheme val="minor"/>
      </rPr>
      <t xml:space="preserve">černého a hnědého uhlí </t>
    </r>
  </si>
  <si>
    <r>
      <t>Těžba a úprava</t>
    </r>
    <r>
      <rPr>
        <sz val="11"/>
        <rFont val="Calibri"/>
        <family val="2"/>
        <charset val="238"/>
        <scheme val="minor"/>
      </rPr>
      <t xml:space="preserve"> </t>
    </r>
    <r>
      <rPr>
        <b/>
        <sz val="11"/>
        <rFont val="Calibri"/>
        <family val="2"/>
        <charset val="238"/>
        <scheme val="minor"/>
      </rPr>
      <t>černého uhlí</t>
    </r>
  </si>
  <si>
    <t>Těžba a úprava černého uhlí</t>
  </si>
  <si>
    <r>
      <t>Těžba a úprava</t>
    </r>
    <r>
      <rPr>
        <sz val="11"/>
        <rFont val="Calibri"/>
        <family val="2"/>
        <charset val="238"/>
        <scheme val="minor"/>
      </rPr>
      <t xml:space="preserve"> </t>
    </r>
    <r>
      <rPr>
        <b/>
        <sz val="11"/>
        <rFont val="Calibri"/>
        <family val="2"/>
        <charset val="238"/>
        <scheme val="minor"/>
      </rPr>
      <t>hnědého uhlí</t>
    </r>
  </si>
  <si>
    <t>Těžba a úprava hnědého uhlí</t>
  </si>
  <si>
    <r>
      <t>Těžba a úprava</t>
    </r>
    <r>
      <rPr>
        <sz val="11"/>
        <rFont val="Calibri"/>
        <family val="2"/>
        <charset val="238"/>
        <scheme val="minor"/>
      </rPr>
      <t xml:space="preserve"> </t>
    </r>
    <r>
      <rPr>
        <b/>
        <sz val="11"/>
        <rFont val="Calibri"/>
        <family val="2"/>
        <charset val="238"/>
        <scheme val="minor"/>
      </rPr>
      <t>rud</t>
    </r>
  </si>
  <si>
    <r>
      <t>Těžba a úprava</t>
    </r>
    <r>
      <rPr>
        <sz val="11"/>
        <rFont val="Calibri"/>
        <family val="2"/>
        <charset val="238"/>
        <scheme val="minor"/>
      </rPr>
      <t xml:space="preserve"> </t>
    </r>
    <r>
      <rPr>
        <b/>
        <sz val="11"/>
        <rFont val="Calibri"/>
        <family val="2"/>
        <charset val="238"/>
        <scheme val="minor"/>
      </rPr>
      <t>železných rud</t>
    </r>
  </si>
  <si>
    <t>Těžba a úprava železných rud</t>
  </si>
  <si>
    <r>
      <t>Těžba a úprava</t>
    </r>
    <r>
      <rPr>
        <sz val="11"/>
        <rFont val="Calibri"/>
        <family val="2"/>
        <charset val="238"/>
        <scheme val="minor"/>
      </rPr>
      <t xml:space="preserve"> </t>
    </r>
    <r>
      <rPr>
        <b/>
        <sz val="11"/>
        <rFont val="Calibri"/>
        <family val="2"/>
        <charset val="238"/>
        <scheme val="minor"/>
      </rPr>
      <t xml:space="preserve">neželezných rud </t>
    </r>
  </si>
  <si>
    <t>Těžba a úprava uranových a thoriových rud</t>
  </si>
  <si>
    <t xml:space="preserve">Těžba a úprava ostatních neželezných rud </t>
  </si>
  <si>
    <r>
      <t>Dobývání</t>
    </r>
    <r>
      <rPr>
        <b/>
        <sz val="11"/>
        <rFont val="Calibri"/>
        <family val="2"/>
        <charset val="238"/>
        <scheme val="minor"/>
      </rPr>
      <t xml:space="preserve"> </t>
    </r>
    <r>
      <rPr>
        <sz val="11"/>
        <rFont val="Calibri"/>
        <family val="2"/>
        <charset val="238"/>
        <scheme val="minor"/>
      </rPr>
      <t>kamene pro výtvarné nebo stavební účely, vápence, sádrovce, křídy a břidlice</t>
    </r>
  </si>
  <si>
    <r>
      <t>Podpůrné činnosti při těžbě</t>
    </r>
    <r>
      <rPr>
        <b/>
        <sz val="11"/>
        <rFont val="Calibri"/>
        <family val="2"/>
        <charset val="238"/>
        <scheme val="minor"/>
      </rPr>
      <t xml:space="preserve"> </t>
    </r>
    <r>
      <rPr>
        <sz val="11"/>
        <rFont val="Calibri"/>
        <family val="2"/>
        <charset val="238"/>
        <scheme val="minor"/>
      </rPr>
      <t>ropy a zemního plynu</t>
    </r>
  </si>
  <si>
    <r>
      <t>Rozmnožování nahraných nosičů</t>
    </r>
    <r>
      <rPr>
        <b/>
        <sz val="11"/>
        <rFont val="Calibri"/>
        <family val="2"/>
        <charset val="238"/>
        <scheme val="minor"/>
      </rPr>
      <t xml:space="preserve"> </t>
    </r>
  </si>
  <si>
    <r>
      <t>Výroba optických a fotografických</t>
    </r>
    <r>
      <rPr>
        <b/>
        <sz val="11"/>
        <rFont val="Calibri"/>
        <family val="2"/>
        <charset val="238"/>
        <scheme val="minor"/>
      </rPr>
      <t xml:space="preserve"> </t>
    </r>
    <r>
      <rPr>
        <sz val="11"/>
        <rFont val="Calibri"/>
        <family val="2"/>
        <charset val="238"/>
        <scheme val="minor"/>
      </rPr>
      <t>přístrojů a zařízení</t>
    </r>
  </si>
  <si>
    <r>
      <t>Výroba elektrických rozvodných a kontrolních</t>
    </r>
    <r>
      <rPr>
        <b/>
        <sz val="11"/>
        <rFont val="Calibri"/>
        <family val="2"/>
        <charset val="238"/>
        <scheme val="minor"/>
      </rPr>
      <t xml:space="preserve"> </t>
    </r>
    <r>
      <rPr>
        <sz val="11"/>
        <rFont val="Calibri"/>
        <family val="2"/>
        <charset val="238"/>
        <scheme val="minor"/>
      </rPr>
      <t>zařízení</t>
    </r>
  </si>
  <si>
    <r>
      <t>Výroba elektrických osvětlovacích zařízení</t>
    </r>
    <r>
      <rPr>
        <sz val="11"/>
        <rFont val="Calibri"/>
        <family val="2"/>
        <charset val="238"/>
        <scheme val="minor"/>
      </rPr>
      <t xml:space="preserve"> </t>
    </r>
  </si>
  <si>
    <r>
      <t>Výroba kovoobráběcích</t>
    </r>
    <r>
      <rPr>
        <b/>
        <sz val="11"/>
        <rFont val="Calibri"/>
        <family val="2"/>
        <charset val="238"/>
        <scheme val="minor"/>
      </rPr>
      <t xml:space="preserve"> </t>
    </r>
    <r>
      <rPr>
        <sz val="11"/>
        <rFont val="Calibri"/>
        <family val="2"/>
        <charset val="238"/>
        <scheme val="minor"/>
      </rPr>
      <t xml:space="preserve">strojů </t>
    </r>
  </si>
  <si>
    <r>
      <t>Výroba ostatních obráběcích</t>
    </r>
    <r>
      <rPr>
        <b/>
        <sz val="11"/>
        <rFont val="Calibri"/>
        <family val="2"/>
        <charset val="238"/>
        <scheme val="minor"/>
      </rPr>
      <t xml:space="preserve"> </t>
    </r>
    <r>
      <rPr>
        <sz val="11"/>
        <rFont val="Calibri"/>
        <family val="2"/>
        <charset val="238"/>
        <scheme val="minor"/>
      </rPr>
      <t>strojů</t>
    </r>
  </si>
  <si>
    <r>
      <t> </t>
    </r>
    <r>
      <rPr>
        <b/>
        <sz val="11"/>
        <rFont val="Calibri"/>
        <family val="2"/>
        <charset val="238"/>
        <scheme val="minor"/>
      </rPr>
      <t>35.1</t>
    </r>
  </si>
  <si>
    <r>
      <t>Výroba elektřiny</t>
    </r>
    <r>
      <rPr>
        <b/>
        <sz val="11"/>
        <rFont val="Calibri"/>
        <family val="2"/>
        <charset val="238"/>
        <scheme val="minor"/>
      </rPr>
      <t xml:space="preserve"> </t>
    </r>
  </si>
  <si>
    <r>
      <t>Výstavba bytových a nebytových</t>
    </r>
    <r>
      <rPr>
        <b/>
        <sz val="11"/>
        <rFont val="Calibri"/>
        <family val="2"/>
        <charset val="238"/>
        <scheme val="minor"/>
      </rPr>
      <t xml:space="preserve"> </t>
    </r>
    <r>
      <rPr>
        <sz val="11"/>
        <rFont val="Calibri"/>
        <family val="2"/>
        <charset val="238"/>
        <scheme val="minor"/>
      </rPr>
      <t>budov</t>
    </r>
  </si>
  <si>
    <r>
      <t>Zprostředkování velkoobchodu a velkoobchod v zastoupení</t>
    </r>
    <r>
      <rPr>
        <b/>
        <sz val="11"/>
        <rFont val="Calibri"/>
        <family val="2"/>
        <charset val="238"/>
        <scheme val="minor"/>
      </rPr>
      <t xml:space="preserve"> </t>
    </r>
    <r>
      <rPr>
        <sz val="11"/>
        <rFont val="Calibri"/>
        <family val="2"/>
        <charset val="238"/>
        <scheme val="minor"/>
      </rPr>
      <t xml:space="preserve">se základními zemědělskými produkty, živými zvířaty, textilními surovinami a polotovary </t>
    </r>
  </si>
  <si>
    <r>
      <t>Zprostředkování velkoobchodu a velkoobchod v zastoupení</t>
    </r>
    <r>
      <rPr>
        <b/>
        <sz val="11"/>
        <rFont val="Calibri"/>
        <family val="2"/>
        <charset val="238"/>
        <scheme val="minor"/>
      </rPr>
      <t xml:space="preserve"> </t>
    </r>
    <r>
      <rPr>
        <sz val="11"/>
        <rFont val="Calibri"/>
        <family val="2"/>
        <charset val="238"/>
        <scheme val="minor"/>
      </rPr>
      <t xml:space="preserve">s palivy, rudami, kovy a průmyslovými chemikáliemi </t>
    </r>
  </si>
  <si>
    <r>
      <t>Zprostředkování velkoobchodu a velkoobchod v zastoupení</t>
    </r>
    <r>
      <rPr>
        <b/>
        <sz val="11"/>
        <rFont val="Calibri"/>
        <family val="2"/>
        <charset val="238"/>
        <scheme val="minor"/>
      </rPr>
      <t xml:space="preserve"> </t>
    </r>
    <r>
      <rPr>
        <sz val="11"/>
        <rFont val="Calibri"/>
        <family val="2"/>
        <charset val="238"/>
        <scheme val="minor"/>
      </rPr>
      <t>se dřevem a stavebními materiály</t>
    </r>
  </si>
  <si>
    <r>
      <t>Zprostředkování velkoobchodu a velkoobchod v zastoupení</t>
    </r>
    <r>
      <rPr>
        <b/>
        <sz val="11"/>
        <rFont val="Calibri"/>
        <family val="2"/>
        <charset val="238"/>
        <scheme val="minor"/>
      </rPr>
      <t xml:space="preserve"> </t>
    </r>
    <r>
      <rPr>
        <sz val="11"/>
        <rFont val="Calibri"/>
        <family val="2"/>
        <charset val="238"/>
        <scheme val="minor"/>
      </rPr>
      <t>se stroji, průmyslovým zařízením, loděmi a letadly</t>
    </r>
  </si>
  <si>
    <r>
      <t>Zprostředkování velkoobchodu a velkoobchod v zastoupení</t>
    </r>
    <r>
      <rPr>
        <b/>
        <sz val="11"/>
        <rFont val="Calibri"/>
        <family val="2"/>
        <charset val="238"/>
        <scheme val="minor"/>
      </rPr>
      <t xml:space="preserve"> </t>
    </r>
    <r>
      <rPr>
        <sz val="11"/>
        <rFont val="Calibri"/>
        <family val="2"/>
        <charset val="238"/>
        <scheme val="minor"/>
      </rPr>
      <t>s nábytkem, železářským zbožím a potřebami převážně pro domácnost</t>
    </r>
  </si>
  <si>
    <r>
      <t>Zprostředkování velkoobchodu a velkoobchod v zastoupení</t>
    </r>
    <r>
      <rPr>
        <b/>
        <sz val="11"/>
        <rFont val="Calibri"/>
        <family val="2"/>
        <charset val="238"/>
        <scheme val="minor"/>
      </rPr>
      <t xml:space="preserve"> </t>
    </r>
    <r>
      <rPr>
        <sz val="11"/>
        <rFont val="Calibri"/>
        <family val="2"/>
        <charset val="238"/>
        <scheme val="minor"/>
      </rPr>
      <t>s textilem, oděvy, kožešinami, obuví a koženými výrobky</t>
    </r>
  </si>
  <si>
    <r>
      <t>Zprostředkování velkoobchodu a velkoobchod v zastoupení</t>
    </r>
    <r>
      <rPr>
        <b/>
        <sz val="11"/>
        <rFont val="Calibri"/>
        <family val="2"/>
        <charset val="238"/>
        <scheme val="minor"/>
      </rPr>
      <t xml:space="preserve"> </t>
    </r>
    <r>
      <rPr>
        <sz val="11"/>
        <rFont val="Calibri"/>
        <family val="2"/>
        <charset val="238"/>
        <scheme val="minor"/>
      </rPr>
      <t>s potravinami, nápoji, tabákem a tabákovými výrobky</t>
    </r>
  </si>
  <si>
    <r>
      <t>Zprostředkování specializovaného velkoobchodu a specializovaný velkoobchod v zastoupení</t>
    </r>
    <r>
      <rPr>
        <b/>
        <sz val="11"/>
        <rFont val="Calibri"/>
        <family val="2"/>
        <charset val="238"/>
        <scheme val="minor"/>
      </rPr>
      <t xml:space="preserve"> </t>
    </r>
    <r>
      <rPr>
        <sz val="11"/>
        <rFont val="Calibri"/>
        <family val="2"/>
        <charset val="238"/>
        <scheme val="minor"/>
      </rPr>
      <t>s ostatními výrobky</t>
    </r>
  </si>
  <si>
    <r>
      <t>Zprostředkování velkoobchodu a velkoobchod v zastoupení</t>
    </r>
    <r>
      <rPr>
        <b/>
        <sz val="11"/>
        <rFont val="Calibri"/>
        <family val="2"/>
        <charset val="238"/>
        <scheme val="minor"/>
      </rPr>
      <t xml:space="preserve"> </t>
    </r>
    <r>
      <rPr>
        <sz val="11"/>
        <rFont val="Calibri"/>
        <family val="2"/>
        <charset val="238"/>
        <scheme val="minor"/>
      </rPr>
      <t>s papírenskými výrobky</t>
    </r>
  </si>
  <si>
    <r>
      <t>Zprostředkování specializovaného velkoobchodu a velkoobchod v zastoupení</t>
    </r>
    <r>
      <rPr>
        <b/>
        <sz val="11"/>
        <rFont val="Calibri"/>
        <family val="2"/>
        <charset val="238"/>
        <scheme val="minor"/>
      </rPr>
      <t xml:space="preserve"> </t>
    </r>
    <r>
      <rPr>
        <sz val="11"/>
        <rFont val="Calibri"/>
        <family val="2"/>
        <charset val="238"/>
        <scheme val="minor"/>
      </rPr>
      <t>s ostatními výrobky j. n.</t>
    </r>
  </si>
  <si>
    <r>
      <t>Ubytování v zařízených pronájmech</t>
    </r>
    <r>
      <rPr>
        <b/>
        <sz val="11"/>
        <rFont val="Calibri"/>
        <family val="2"/>
        <charset val="238"/>
        <scheme val="minor"/>
      </rPr>
      <t> </t>
    </r>
  </si>
  <si>
    <r>
      <t>Poskytování cateringových</t>
    </r>
    <r>
      <rPr>
        <b/>
        <sz val="11"/>
        <rFont val="Calibri"/>
        <family val="2"/>
        <charset val="238"/>
        <scheme val="minor"/>
      </rPr>
      <t xml:space="preserve"> </t>
    </r>
    <r>
      <rPr>
        <sz val="11"/>
        <rFont val="Calibri"/>
        <family val="2"/>
        <charset val="238"/>
        <scheme val="minor"/>
      </rPr>
      <t>služeb</t>
    </r>
  </si>
  <si>
    <r>
      <t>Pořizování zvukových nahrávek</t>
    </r>
    <r>
      <rPr>
        <b/>
        <sz val="11"/>
        <rFont val="Calibri"/>
        <family val="2"/>
        <charset val="238"/>
        <scheme val="minor"/>
      </rPr>
      <t xml:space="preserve"> </t>
    </r>
    <r>
      <rPr>
        <sz val="11"/>
        <rFont val="Calibri"/>
        <family val="2"/>
        <charset val="238"/>
        <scheme val="minor"/>
      </rPr>
      <t>a hudební vydavatelské činnosti</t>
    </r>
  </si>
  <si>
    <r>
      <t>68.20.4</t>
    </r>
    <r>
      <rPr>
        <b/>
        <sz val="11"/>
        <rFont val="Calibri"/>
        <family val="2"/>
        <charset val="238"/>
        <scheme val="minor"/>
      </rPr>
      <t> </t>
    </r>
  </si>
  <si>
    <t>Poradenství v oblasti bezpečnosti a ochrany zdraví při práci</t>
  </si>
  <si>
    <r>
      <t> </t>
    </r>
    <r>
      <rPr>
        <b/>
        <sz val="11"/>
        <rFont val="Calibri"/>
        <family val="2"/>
        <charset val="238"/>
        <scheme val="minor"/>
      </rPr>
      <t>77.1</t>
    </r>
  </si>
  <si>
    <r>
      <t>Pátrací činnosti</t>
    </r>
    <r>
      <rPr>
        <b/>
        <sz val="11"/>
        <rFont val="Calibri"/>
        <family val="2"/>
        <charset val="238"/>
        <scheme val="minor"/>
      </rPr>
      <t xml:space="preserve"> </t>
    </r>
  </si>
  <si>
    <r>
      <t>Pořádání</t>
    </r>
    <r>
      <rPr>
        <b/>
        <sz val="11"/>
        <rFont val="Calibri"/>
        <family val="2"/>
        <charset val="238"/>
        <scheme val="minor"/>
      </rPr>
      <t xml:space="preserve"> </t>
    </r>
    <r>
      <rPr>
        <sz val="11"/>
        <rFont val="Calibri"/>
        <family val="2"/>
        <charset val="238"/>
        <scheme val="minor"/>
      </rPr>
      <t>konferencí</t>
    </r>
    <r>
      <rPr>
        <b/>
        <sz val="11"/>
        <rFont val="Calibri"/>
        <family val="2"/>
        <charset val="238"/>
        <scheme val="minor"/>
      </rPr>
      <t xml:space="preserve"> </t>
    </r>
    <r>
      <rPr>
        <sz val="11"/>
        <rFont val="Calibri"/>
        <family val="2"/>
        <charset val="238"/>
        <scheme val="minor"/>
      </rPr>
      <t>a hospodářských</t>
    </r>
    <r>
      <rPr>
        <b/>
        <sz val="11"/>
        <rFont val="Calibri"/>
        <family val="2"/>
        <charset val="238"/>
        <scheme val="minor"/>
      </rPr>
      <t xml:space="preserve"> </t>
    </r>
    <r>
      <rPr>
        <sz val="11"/>
        <rFont val="Calibri"/>
        <family val="2"/>
        <charset val="238"/>
        <scheme val="minor"/>
      </rPr>
      <t>výstav</t>
    </r>
  </si>
  <si>
    <r>
      <t> </t>
    </r>
    <r>
      <rPr>
        <b/>
        <sz val="11"/>
        <rFont val="Calibri"/>
        <family val="2"/>
        <charset val="238"/>
        <scheme val="minor"/>
      </rPr>
      <t>84.3</t>
    </r>
  </si>
  <si>
    <r>
      <t>Sekundární</t>
    </r>
    <r>
      <rPr>
        <b/>
        <sz val="11"/>
        <rFont val="Calibri"/>
        <family val="2"/>
        <charset val="238"/>
        <scheme val="minor"/>
      </rPr>
      <t xml:space="preserve"> </t>
    </r>
    <r>
      <rPr>
        <sz val="11"/>
        <rFont val="Calibri"/>
        <family val="2"/>
        <charset val="238"/>
        <scheme val="minor"/>
      </rPr>
      <t>všeobecné vzdělávání</t>
    </r>
  </si>
  <si>
    <r>
      <t>Sekundární</t>
    </r>
    <r>
      <rPr>
        <b/>
        <sz val="11"/>
        <rFont val="Calibri"/>
        <family val="2"/>
        <charset val="238"/>
        <scheme val="minor"/>
      </rPr>
      <t xml:space="preserve"> </t>
    </r>
    <r>
      <rPr>
        <sz val="11"/>
        <rFont val="Calibri"/>
        <family val="2"/>
        <charset val="238"/>
        <scheme val="minor"/>
      </rPr>
      <t>odborné vzdělávání</t>
    </r>
  </si>
  <si>
    <t>Scénická umění</t>
  </si>
  <si>
    <r>
      <t>Činnosti ostatních organizací sdružujících osoby</t>
    </r>
    <r>
      <rPr>
        <b/>
        <sz val="11"/>
        <rFont val="Calibri"/>
        <family val="2"/>
        <charset val="238"/>
        <scheme val="minor"/>
      </rPr>
      <t xml:space="preserve"> </t>
    </r>
    <r>
      <rPr>
        <sz val="11"/>
        <rFont val="Calibri"/>
        <family val="2"/>
        <charset val="238"/>
        <scheme val="minor"/>
      </rPr>
      <t>za účelem prosazování společných zájmů j. n.</t>
    </r>
  </si>
  <si>
    <r>
      <t>Kadeřnické, kosmetické a podobné činnosti</t>
    </r>
    <r>
      <rPr>
        <b/>
        <sz val="11"/>
        <rFont val="Calibri"/>
        <family val="2"/>
        <charset val="238"/>
        <scheme val="minor"/>
      </rPr>
      <t xml:space="preserve"> </t>
    </r>
  </si>
  <si>
    <r>
      <t>Poskytování ostatních osobních služeb</t>
    </r>
    <r>
      <rPr>
        <b/>
        <sz val="11"/>
        <rFont val="Calibri"/>
        <family val="2"/>
        <charset val="238"/>
        <scheme val="minor"/>
      </rPr>
      <t xml:space="preserve"> </t>
    </r>
    <r>
      <rPr>
        <sz val="11"/>
        <rFont val="Calibri"/>
        <family val="2"/>
        <charset val="238"/>
        <scheme val="minor"/>
      </rPr>
      <t>j. n.</t>
    </r>
  </si>
  <si>
    <r>
      <t>Činnosti domácností jako zaměstnavatelů domácího personálu</t>
    </r>
    <r>
      <rPr>
        <b/>
        <sz val="11"/>
        <rFont val="Calibri"/>
        <family val="2"/>
        <charset val="238"/>
        <scheme val="minor"/>
      </rPr>
      <t xml:space="preserve"> </t>
    </r>
  </si>
  <si>
    <r>
      <t> </t>
    </r>
    <r>
      <rPr>
        <b/>
        <sz val="11"/>
        <rFont val="Calibri"/>
        <family val="2"/>
        <charset val="238"/>
        <scheme val="minor"/>
      </rPr>
      <t>98.1</t>
    </r>
  </si>
  <si>
    <t>Souhrnná výše závazků povinné osoby vůči těmto osobám, 
v členění podle osob (v tis. Kč)</t>
  </si>
  <si>
    <r>
      <t>Souhrnná výše závazků povinné osoby z těchto kapitálových nástrojů, v členění podle osob (v tis. Kč)</t>
    </r>
    <r>
      <rPr>
        <vertAlign val="superscript"/>
        <sz val="11"/>
        <rFont val="Calibri"/>
        <family val="2"/>
        <charset val="238"/>
        <scheme val="minor"/>
      </rPr>
      <t>e</t>
    </r>
  </si>
  <si>
    <r>
      <t>Dluhové cenné papíry</t>
    </r>
    <r>
      <rPr>
        <vertAlign val="superscript"/>
        <sz val="11"/>
        <color theme="1"/>
        <rFont val="Calibri"/>
        <family val="2"/>
        <charset val="238"/>
        <scheme val="minor"/>
      </rPr>
      <t>a</t>
    </r>
  </si>
  <si>
    <r>
      <t>Ostatní dluhové nástroje</t>
    </r>
    <r>
      <rPr>
        <vertAlign val="superscript"/>
        <sz val="11"/>
        <color theme="1"/>
        <rFont val="Calibri"/>
        <family val="2"/>
        <charset val="238"/>
        <scheme val="minor"/>
      </rPr>
      <t>b</t>
    </r>
  </si>
  <si>
    <r>
      <t>Dluhové cenné papíry</t>
    </r>
    <r>
      <rPr>
        <vertAlign val="superscript"/>
        <sz val="11"/>
        <color theme="1"/>
        <rFont val="Calibri"/>
        <family val="2"/>
        <charset val="238"/>
        <scheme val="minor"/>
      </rPr>
      <t>c</t>
    </r>
  </si>
  <si>
    <r>
      <t>Ostatní dluhové nástroje</t>
    </r>
    <r>
      <rPr>
        <vertAlign val="superscript"/>
        <sz val="11"/>
        <color theme="1"/>
        <rFont val="Calibri"/>
        <family val="2"/>
        <charset val="238"/>
        <scheme val="minor"/>
      </rPr>
      <t>d</t>
    </r>
  </si>
  <si>
    <t>Bod 3 písm. b)
(bližší specifikace pod názvy jednotlivých sloupců)</t>
  </si>
  <si>
    <r>
      <t>Zahrnutí do obezřetnostní konsolidace (ano/ne)</t>
    </r>
    <r>
      <rPr>
        <vertAlign val="superscript"/>
        <sz val="11"/>
        <rFont val="Calibri"/>
        <family val="2"/>
        <charset val="238"/>
        <scheme val="minor"/>
      </rPr>
      <t>f</t>
    </r>
  </si>
  <si>
    <r>
      <t>Dluhové cenné papíry</t>
    </r>
    <r>
      <rPr>
        <vertAlign val="superscript"/>
        <sz val="11"/>
        <rFont val="Calibri"/>
        <family val="2"/>
        <charset val="238"/>
        <scheme val="minor"/>
      </rPr>
      <t>a</t>
    </r>
  </si>
  <si>
    <r>
      <t>Ostatní dluhové nástroje</t>
    </r>
    <r>
      <rPr>
        <vertAlign val="superscript"/>
        <sz val="11"/>
        <rFont val="Calibri"/>
        <family val="2"/>
        <charset val="238"/>
        <scheme val="minor"/>
      </rPr>
      <t>b</t>
    </r>
  </si>
  <si>
    <r>
      <t>Dluhové cenné papíry</t>
    </r>
    <r>
      <rPr>
        <vertAlign val="superscript"/>
        <sz val="11"/>
        <rFont val="Calibri"/>
        <family val="2"/>
        <charset val="238"/>
        <scheme val="minor"/>
      </rPr>
      <t>c</t>
    </r>
  </si>
  <si>
    <r>
      <t>Ostatní dluhové nástroje</t>
    </r>
    <r>
      <rPr>
        <vertAlign val="superscript"/>
        <sz val="11"/>
        <rFont val="Calibri"/>
        <family val="2"/>
        <charset val="238"/>
        <scheme val="minor"/>
      </rPr>
      <t>d</t>
    </r>
  </si>
  <si>
    <r>
      <t xml:space="preserve"> </t>
    </r>
    <r>
      <rPr>
        <vertAlign val="superscript"/>
        <sz val="11"/>
        <color theme="1"/>
        <rFont val="Calibri"/>
        <family val="2"/>
        <charset val="238"/>
        <scheme val="minor"/>
      </rPr>
      <t>a</t>
    </r>
    <r>
      <rPr>
        <sz val="11"/>
        <color theme="1"/>
        <rFont val="Calibri"/>
        <family val="2"/>
        <charset val="238"/>
        <scheme val="minor"/>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</si>
  <si>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1"/>
        <color theme="1"/>
        <rFont val="Calibri"/>
        <family val="2"/>
        <charset val="238"/>
        <scheme val="minor"/>
      </rPr>
      <t>b</t>
    </r>
    <r>
      <rPr>
        <sz val="11"/>
        <color theme="1"/>
        <rFont val="Calibri"/>
        <family val="2"/>
        <charset val="238"/>
        <scheme val="minor"/>
      </rPr>
      <t xml:space="preserve"> tj. ostatní pohledávky povinné osoby vůči ovládajícím nebo ovládaným osobám, popřípadě osobám, v nichž je povinná osoba většinovým společníkem</t>
    </r>
  </si>
  <si>
    <r>
      <t xml:space="preserve"> </t>
    </r>
    <r>
      <rPr>
        <vertAlign val="superscript"/>
        <sz val="11"/>
        <color theme="1"/>
        <rFont val="Calibri"/>
        <family val="2"/>
        <charset val="238"/>
        <scheme val="minor"/>
      </rPr>
      <t>c</t>
    </r>
    <r>
      <rPr>
        <sz val="11"/>
        <color theme="1"/>
        <rFont val="Calibri"/>
        <family val="2"/>
        <charset val="238"/>
        <scheme val="minor"/>
      </rPr>
      <t xml:space="preserve"> tj. dluhové cenné papíry vydané povinnou osobou a držené ovládajícími nebo ovládanými osobami v aktivech, popřípadě osobami, v nichž je povinná osoba většinovým společníkem</t>
    </r>
  </si>
  <si>
    <r>
      <t xml:space="preserve"> </t>
    </r>
    <r>
      <rPr>
        <vertAlign val="superscript"/>
        <sz val="11"/>
        <color theme="1"/>
        <rFont val="Calibri"/>
        <family val="2"/>
        <charset val="238"/>
        <scheme val="minor"/>
      </rPr>
      <t>e</t>
    </r>
    <r>
      <rPr>
        <sz val="11"/>
        <color theme="1"/>
        <rFont val="Calibri"/>
        <family val="2"/>
        <charset val="238"/>
        <scheme val="minor"/>
      </rPr>
      <t xml:space="preserve"> tj. závazky z krátkých prodejů</t>
    </r>
  </si>
  <si>
    <t>Grafické údaje o struktuře skupiny, jejíž je povinná osoba součástí</t>
  </si>
  <si>
    <r>
      <t>Zisk nebo ztráta po zdanění na jednoho pracovníka</t>
    </r>
    <r>
      <rPr>
        <sz val="11"/>
        <color rgb="FFFF0000"/>
        <rFont val="Calibri"/>
        <family val="2"/>
        <charset val="238"/>
        <scheme val="minor"/>
      </rPr>
      <t xml:space="preserve"> </t>
    </r>
  </si>
  <si>
    <r>
      <t xml:space="preserve">Reálné a jmenovité hodnoty derivátů (v tis. Kč) - </t>
    </r>
    <r>
      <rPr>
        <b/>
        <sz val="11"/>
        <rFont val="Calibri"/>
        <family val="2"/>
        <charset val="238"/>
        <scheme val="minor"/>
      </rPr>
      <t>aktiva</t>
    </r>
  </si>
  <si>
    <r>
      <t xml:space="preserve">Reálné a jmenovité hodnoty derivátů (v tis. Kč) - </t>
    </r>
    <r>
      <rPr>
        <b/>
        <sz val="11"/>
        <rFont val="Calibri"/>
        <family val="2"/>
        <charset val="238"/>
        <scheme val="minor"/>
      </rPr>
      <t>pasiva</t>
    </r>
  </si>
  <si>
    <r>
      <t xml:space="preserve">  </t>
    </r>
    <r>
      <rPr>
        <b/>
        <sz val="11"/>
        <rFont val="Calibri"/>
        <family val="2"/>
        <charset val="238"/>
        <scheme val="minor"/>
      </rPr>
      <t xml:space="preserve"> Hmotná aktiva </t>
    </r>
  </si>
  <si>
    <r>
      <t xml:space="preserve">  </t>
    </r>
    <r>
      <rPr>
        <b/>
        <sz val="11"/>
        <rFont val="Calibri"/>
        <family val="2"/>
        <charset val="238"/>
        <scheme val="minor"/>
      </rPr>
      <t>Nehmotná aktiva</t>
    </r>
  </si>
  <si>
    <r>
      <t xml:space="preserve">         Vklady</t>
    </r>
    <r>
      <rPr>
        <strike/>
        <sz val="11"/>
        <rFont val="Calibri"/>
        <family val="2"/>
        <charset val="238"/>
        <scheme val="minor"/>
      </rPr>
      <t xml:space="preserve"> </t>
    </r>
  </si>
  <si>
    <r>
      <t xml:space="preserve">         Ostatní finanční závazky</t>
    </r>
    <r>
      <rPr>
        <strike/>
        <sz val="11"/>
        <rFont val="Calibri"/>
        <family val="2"/>
        <charset val="238"/>
        <scheme val="minor"/>
      </rPr>
      <t xml:space="preserve"> </t>
    </r>
  </si>
  <si>
    <r>
      <t xml:space="preserve">      </t>
    </r>
    <r>
      <rPr>
        <b/>
        <sz val="11"/>
        <rFont val="Calibri"/>
        <family val="2"/>
        <charset val="238"/>
        <scheme val="minor"/>
      </rPr>
      <t>Deriváty - zajišťovací účetnictví</t>
    </r>
  </si>
  <si>
    <r>
      <t xml:space="preserve">     </t>
    </r>
    <r>
      <rPr>
        <b/>
        <sz val="11"/>
        <rFont val="Calibri"/>
        <family val="2"/>
        <charset val="238"/>
        <scheme val="minor"/>
      </rPr>
      <t xml:space="preserve"> Změny reálné hodnoty zajišťovaných položek v portfoliu zajišťovacích nástrojů proti úrokovému riziku</t>
    </r>
  </si>
  <si>
    <r>
      <t xml:space="preserve">     </t>
    </r>
    <r>
      <rPr>
        <b/>
        <sz val="11"/>
        <rFont val="Calibri"/>
        <family val="2"/>
        <charset val="238"/>
        <scheme val="minor"/>
      </rPr>
      <t xml:space="preserve"> Kapitál</t>
    </r>
  </si>
  <si>
    <r>
      <t xml:space="preserve">      </t>
    </r>
    <r>
      <rPr>
        <b/>
        <sz val="11"/>
        <rFont val="Calibri"/>
        <family val="2"/>
        <charset val="238"/>
        <scheme val="minor"/>
      </rPr>
      <t>Jiný kapitál</t>
    </r>
  </si>
  <si>
    <r>
      <t xml:space="preserve">      </t>
    </r>
    <r>
      <rPr>
        <b/>
        <sz val="11"/>
        <rFont val="Calibri"/>
        <family val="2"/>
        <charset val="238"/>
        <scheme val="minor"/>
      </rPr>
      <t>Kumulovaný ostatní úplný výsledek</t>
    </r>
  </si>
  <si>
    <r>
      <t xml:space="preserve">           </t>
    </r>
    <r>
      <rPr>
        <i/>
        <sz val="11"/>
        <rFont val="Calibri"/>
        <family val="2"/>
        <charset val="238"/>
        <scheme val="minor"/>
      </rPr>
      <t xml:space="preserve"> Hmotná aktiva</t>
    </r>
  </si>
  <si>
    <r>
      <t xml:space="preserve">           </t>
    </r>
    <r>
      <rPr>
        <i/>
        <sz val="11"/>
        <rFont val="Calibri"/>
        <family val="2"/>
        <charset val="238"/>
        <scheme val="minor"/>
      </rPr>
      <t xml:space="preserve"> Nehmotná aktiva</t>
    </r>
  </si>
  <si>
    <r>
      <t xml:space="preserve">           </t>
    </r>
    <r>
      <rPr>
        <i/>
        <sz val="11"/>
        <rFont val="Calibri"/>
        <family val="2"/>
        <charset val="238"/>
        <scheme val="minor"/>
      </rPr>
      <t>Aktuární zisky nebo (–) ztráty z penzijních plánů definovaných požitků</t>
    </r>
  </si>
  <si>
    <r>
      <t xml:space="preserve">            </t>
    </r>
    <r>
      <rPr>
        <i/>
        <sz val="11"/>
        <rFont val="Calibri"/>
        <family val="2"/>
        <charset val="238"/>
        <scheme val="minor"/>
      </rPr>
      <t>Neoběžná aktiva a vyřazované skupiny určené k prodeji</t>
    </r>
  </si>
  <si>
    <r>
      <t xml:space="preserve">           </t>
    </r>
    <r>
      <rPr>
        <i/>
        <sz val="11"/>
        <rFont val="Calibri"/>
        <family val="2"/>
        <charset val="238"/>
        <scheme val="minor"/>
      </rPr>
      <t xml:space="preserve"> Podíl ostatních uznaných výnosů a nákladů investic do dceřiných, společných a přidružených podniků</t>
    </r>
  </si>
  <si>
    <r>
      <t xml:space="preserve">           </t>
    </r>
    <r>
      <rPr>
        <i/>
        <sz val="11"/>
        <rFont val="Calibri"/>
        <family val="2"/>
        <charset val="238"/>
        <scheme val="minor"/>
      </rPr>
      <t>Změny reálné hodnoty kapitálových nástrojů oceněných reálnou hodnotou do ostatního úplného výsledku</t>
    </r>
  </si>
  <si>
    <r>
      <t xml:space="preserve">            </t>
    </r>
    <r>
      <rPr>
        <i/>
        <sz val="11"/>
        <rFont val="Calibri"/>
        <family val="2"/>
        <charset val="238"/>
        <scheme val="minor"/>
      </rPr>
      <t>Zajištění čistých investic do zahraničních jednotek [účinný podíl]</t>
    </r>
  </si>
  <si>
    <r>
      <t xml:space="preserve">           </t>
    </r>
    <r>
      <rPr>
        <i/>
        <sz val="11"/>
        <rFont val="Calibri"/>
        <family val="2"/>
        <charset val="238"/>
        <scheme val="minor"/>
      </rPr>
      <t xml:space="preserve"> Přepočet cizích měn</t>
    </r>
  </si>
  <si>
    <r>
      <t xml:space="preserve">            </t>
    </r>
    <r>
      <rPr>
        <i/>
        <sz val="11"/>
        <rFont val="Calibri"/>
        <family val="2"/>
        <charset val="238"/>
        <scheme val="minor"/>
      </rPr>
      <t>Zajišťovací deriváty. Rezerva k zajištění peněžních toků (účinný podíl)</t>
    </r>
  </si>
  <si>
    <r>
      <t xml:space="preserve">            </t>
    </r>
    <r>
      <rPr>
        <i/>
        <sz val="11"/>
        <rFont val="Calibri"/>
        <family val="2"/>
        <charset val="238"/>
        <scheme val="minor"/>
      </rPr>
      <t>Změny reálné hodnoty dluhových nástrojů oceněných reálnou hodnotou do ostatního úplného výsledku</t>
    </r>
  </si>
  <si>
    <r>
      <t xml:space="preserve">            </t>
    </r>
    <r>
      <rPr>
        <i/>
        <sz val="11"/>
        <rFont val="Calibri"/>
        <family val="2"/>
        <charset val="238"/>
        <scheme val="minor"/>
      </rPr>
      <t>Zajišťovací nástroje [nejsou určeny prvky]</t>
    </r>
  </si>
  <si>
    <r>
      <t xml:space="preserve">      </t>
    </r>
    <r>
      <rPr>
        <b/>
        <sz val="11"/>
        <rFont val="Calibri"/>
        <family val="2"/>
        <charset val="238"/>
        <scheme val="minor"/>
      </rPr>
      <t>Nerozdělený zisk</t>
    </r>
    <r>
      <rPr>
        <sz val="11"/>
        <rFont val="Calibri"/>
        <family val="2"/>
        <charset val="238"/>
        <scheme val="minor"/>
      </rPr>
      <t xml:space="preserve"> </t>
    </r>
  </si>
  <si>
    <r>
      <t xml:space="preserve">    </t>
    </r>
    <r>
      <rPr>
        <b/>
        <sz val="11"/>
        <rFont val="Calibri"/>
        <family val="2"/>
        <charset val="238"/>
        <scheme val="minor"/>
      </rPr>
      <t>Menšinové podíly (Nekontrolní podíly)</t>
    </r>
  </si>
  <si>
    <r>
      <t>(</t>
    </r>
    <r>
      <rPr>
        <b/>
        <sz val="11"/>
        <rFont val="Calibri"/>
        <family val="2"/>
        <charset val="238"/>
        <scheme val="minor"/>
      </rPr>
      <t>Úrokové náklady</t>
    </r>
    <r>
      <rPr>
        <sz val="11"/>
        <rFont val="Calibri"/>
        <family val="2"/>
        <charset val="238"/>
        <scheme val="minor"/>
      </rPr>
      <t>)</t>
    </r>
  </si>
  <si>
    <r>
      <t xml:space="preserve">   Ostatní
   </t>
    </r>
    <r>
      <rPr>
        <strike/>
        <sz val="11"/>
        <rFont val="Calibri"/>
        <family val="2"/>
        <charset val="238"/>
        <scheme val="minor"/>
      </rPr>
      <t>Zisk nebo (-) ztráta z ostatních finančních závazků</t>
    </r>
  </si>
  <si>
    <r>
      <t xml:space="preserve">Organizační struktura povinné osoby </t>
    </r>
    <r>
      <rPr>
        <i/>
        <sz val="11"/>
        <color indexed="8"/>
        <rFont val="Calibri"/>
        <family val="2"/>
        <charset val="238"/>
        <scheme val="minor"/>
      </rPr>
      <t>(znázorní se níže)</t>
    </r>
  </si>
  <si>
    <t>Povinná osoba výbor zřizuje</t>
  </si>
  <si>
    <t>Společníci nebo členové, kteří jsou právnickými osobami</t>
  </si>
  <si>
    <r>
      <t xml:space="preserve"> </t>
    </r>
    <r>
      <rPr>
        <vertAlign val="superscript"/>
        <sz val="11"/>
        <color theme="1"/>
        <rFont val="Calibri"/>
        <family val="2"/>
        <charset val="238"/>
        <scheme val="minor"/>
      </rPr>
      <t>d</t>
    </r>
    <r>
      <rPr>
        <sz val="11"/>
        <color theme="1"/>
        <rFont val="Calibri"/>
        <family val="2"/>
        <charset val="238"/>
        <scheme val="minor"/>
      </rPr>
      <t xml:space="preserve"> tj. ostatní závazky povinné osoby vůči ovládajícím nebo ovládaným osobám, popřípadě osobám, v nichž je povinná osoba většinovým společníkem</t>
    </r>
  </si>
  <si>
    <t>Čtvrtletní rozvaha povinné osoby (v tis. Kč)</t>
  </si>
  <si>
    <t>Čtvrtletní výkaz zisku nebo ztráty povinné osoby (v tis. Kč)</t>
  </si>
  <si>
    <t xml:space="preserve">   Investice do dceřiných, společných a přidružených podniků účtované za použití jiné  než ekvivalenční metody</t>
  </si>
  <si>
    <t xml:space="preserve">   Neobchodní finanční aktiva povinně oceňovaná v reálné hodnotě vykázané do zisku  nebo ztráty</t>
  </si>
  <si>
    <t xml:space="preserve">         Rezervní fondy nebo kumulované ztráty z investic do dceřiných, společných a přidružených podniků účtované  pomocí ekvivalenční metody</t>
  </si>
  <si>
    <r>
      <t xml:space="preserve">           </t>
    </r>
    <r>
      <rPr>
        <i/>
        <sz val="11"/>
        <rFont val="Calibri"/>
        <family val="2"/>
        <charset val="238"/>
        <scheme val="minor"/>
      </rPr>
      <t>Neefektivnost zajištění při zajištění reálné hodnoty u kapitálových nástrojů oceněných reálnou hodnotou
           do ostatního úplného výsledku</t>
    </r>
  </si>
  <si>
    <r>
      <t xml:space="preserve">              </t>
    </r>
    <r>
      <rPr>
        <i/>
        <sz val="11"/>
        <rFont val="Calibri"/>
        <family val="2"/>
        <charset val="238"/>
        <scheme val="minor"/>
      </rPr>
      <t>Změny reálné hodnoty kapitálových nástrojů oceněných reálnou hodnotou do ostatního úplného 
              výsledku   [zajištěná položka]</t>
    </r>
  </si>
  <si>
    <r>
      <t xml:space="preserve">              </t>
    </r>
    <r>
      <rPr>
        <i/>
        <sz val="11"/>
        <rFont val="Calibri"/>
        <family val="2"/>
        <charset val="238"/>
        <scheme val="minor"/>
      </rPr>
      <t>Změny reálné hodnoty kapitálových nástrojů oceněných reálnou hodnotou do ostatního úplného 
               výsledku  [zajišťovací nástroj]</t>
    </r>
  </si>
  <si>
    <r>
      <t xml:space="preserve">          </t>
    </r>
    <r>
      <rPr>
        <i/>
        <sz val="11"/>
        <rFont val="Calibri"/>
        <family val="2"/>
        <charset val="238"/>
        <scheme val="minor"/>
      </rPr>
      <t xml:space="preserve">  Změny reálné hodnoty finančních závazků v reálné hodnotě vykazované do zisku nebo ztráty 
            započitatelné do změn v jejich úvěrovém riziku</t>
    </r>
  </si>
  <si>
    <t>Vyhláška č. 163/2014 Sb., 
Příloha č. 10</t>
  </si>
  <si>
    <t>Vyhláška č. 163/2014 Sb.
Příloha č. 10</t>
  </si>
  <si>
    <t>četnost uveřejňování</t>
  </si>
  <si>
    <t>*  zákon č. 21/1992 Sb., o bankách, ve znění pozdějších předpisů
**  zákon č. 87/1995 Sb., o spořitelních a úvěrních družstvech a některých opatřeních s tím souvisejících
       a o doplnění  zákona České národní rady č. 586/1992 Sb., o daních z příjmů,  ve znění pozdějších předpisů,
       ve znění pozdějších předpisů</t>
  </si>
  <si>
    <r>
      <t xml:space="preserve">Pozn.: Není-li uvedeno jinak, vyhláškou se v této příloze rozumí vyhláška č. 163/2014 Sb., v platném znění.
Obsah údajů, které povinná osoba uveřejňuje o sobě, o složení společníků nebo členů, o struktuře skupiny, jejíž je součástí,  o své činnosti a finanční situaci </t>
    </r>
    <r>
      <rPr>
        <b/>
        <sz val="11"/>
        <rFont val="Calibri"/>
        <family val="2"/>
        <charset val="238"/>
        <scheme val="minor"/>
      </rPr>
      <t xml:space="preserve">na individuálním základě </t>
    </r>
    <r>
      <rPr>
        <sz val="11"/>
        <rFont val="Calibri"/>
        <family val="2"/>
        <charset val="238"/>
        <scheme val="minor"/>
      </rPr>
      <t xml:space="preserve">je uveden v příloze č. 10 k vyhlášce 163/2014 Sb., v platném znění.
</t>
    </r>
  </si>
  <si>
    <t>Vyhláška č. 163/2014 Sb.
 Příloha č. 10</t>
  </si>
  <si>
    <t>Vyhláška č. 163/2014 Sb.
Příloha č. 10</t>
  </si>
  <si>
    <t>Vyhláška č. 163/2014 Sb.
Příloha č. 10</t>
  </si>
  <si>
    <r>
      <rPr>
        <vertAlign val="superscript"/>
        <sz val="11"/>
        <color theme="1"/>
        <rFont val="Calibri"/>
        <family val="2"/>
        <charset val="238"/>
        <scheme val="minor"/>
      </rPr>
      <t xml:space="preserve"> f</t>
    </r>
    <r>
      <rPr>
        <sz val="11"/>
        <color theme="1"/>
        <rFont val="Calibri"/>
        <family val="2"/>
        <charset val="238"/>
        <scheme val="minor"/>
      </rPr>
      <t xml:space="preserve"> Grafické znázornění skupiny, jejíž součástí</t>
    </r>
    <r>
      <rPr>
        <strike/>
        <sz val="11"/>
        <color theme="1"/>
        <rFont val="Calibri"/>
        <family val="2"/>
        <charset val="238"/>
        <scheme val="minor"/>
      </rPr>
      <t xml:space="preserve"> </t>
    </r>
    <r>
      <rPr>
        <sz val="11"/>
        <color theme="1"/>
        <rFont val="Calibri"/>
        <family val="2"/>
        <charset val="238"/>
        <scheme val="minor"/>
      </rPr>
      <t xml:space="preserve">je povinná osoba, je z hlediska vlastnického uspořádání </t>
    </r>
    <r>
      <rPr>
        <strike/>
        <sz val="11"/>
        <color theme="1"/>
        <rFont val="Calibri"/>
        <family val="2"/>
        <charset val="238"/>
        <scheme val="minor"/>
      </rPr>
      <t xml:space="preserve"> </t>
    </r>
    <r>
      <rPr>
        <sz val="11"/>
        <color theme="1"/>
        <rFont val="Calibri"/>
        <family val="2"/>
        <charset val="238"/>
        <scheme val="minor"/>
      </rPr>
      <t>znázorněno na listu Část 3a</t>
    </r>
  </si>
  <si>
    <t>Grafické znázornění skupiny, jejímž členem je povinná osoba, z hlediska řízení s vyznačením osob, které jsou zahrnuty do obezřetnostní konsolidace, a uvedením důvodu pro nezahrnutí do obezřetnostní konsolidace u ostatních osob</t>
  </si>
  <si>
    <t>Seznam údajů o povinné osobě, složení společníků nebo členů, struktuře skupiny, jejíž je součástí, 
o činnosti a finanční situaci podle přílohy č. 10 k vyhlášce 163/2014 Sb., v platném znění.</t>
  </si>
  <si>
    <r>
      <t>Vzory pro uveřejňování informací podle §11b odst. 1 zákona  o bankách</t>
    </r>
    <r>
      <rPr>
        <b/>
        <sz val="13"/>
        <rFont val="Calibri"/>
        <family val="2"/>
        <charset val="238"/>
      </rPr>
      <t>*</t>
    </r>
    <r>
      <rPr>
        <b/>
        <sz val="13"/>
        <rFont val="Calibri"/>
        <family val="2"/>
        <charset val="238"/>
        <scheme val="minor"/>
      </rPr>
      <t xml:space="preserve"> 
 a podle §7b odst. 1 zákona o spořitelních a úvěrních družstvech** 
Příloha č. 10 vyhlášky č. 163/2014 Sb.
</t>
    </r>
  </si>
  <si>
    <t>akciová společnost</t>
  </si>
  <si>
    <t>Praha 5, Radlická 333/150, PSČ: 150 00</t>
  </si>
  <si>
    <t>13584324</t>
  </si>
  <si>
    <t>Na majitele, zaknihované</t>
  </si>
  <si>
    <t>10 152 672 ks</t>
  </si>
  <si>
    <t>500 Kč/kus</t>
  </si>
  <si>
    <t>Hypoteční banka nemá v držení žádné vlastní akcie</t>
  </si>
  <si>
    <t>ano</t>
  </si>
  <si>
    <t>Představenstvo</t>
  </si>
  <si>
    <t>Předseda představenstva</t>
  </si>
  <si>
    <t>Člen představenstva</t>
  </si>
  <si>
    <t>Československá obchodní banka, a.s.</t>
  </si>
  <si>
    <t>ČSOB Leasing, a.s.</t>
  </si>
  <si>
    <t>Dozorčí rada</t>
  </si>
  <si>
    <t>Patria Finance, a.s.</t>
  </si>
  <si>
    <t>ČSOB Penzijní společnost, a. s., člen skupiny ČSOB</t>
  </si>
  <si>
    <t>Ušetřeno.cz s.r.o.</t>
  </si>
  <si>
    <t>ne</t>
  </si>
  <si>
    <t>Radlická 333/150, 150 00, Praha 5</t>
  </si>
  <si>
    <t>00001350</t>
  </si>
  <si>
    <t xml:space="preserve"> -</t>
  </si>
  <si>
    <t>-</t>
  </si>
  <si>
    <t>KBC Bank NV</t>
  </si>
  <si>
    <t>Havenlaan 2, B-1080 Brussels (Sint-Jans Molenbeek)</t>
  </si>
  <si>
    <t>Belgie</t>
  </si>
  <si>
    <t>99999999</t>
  </si>
  <si>
    <t>KBC Group NV</t>
  </si>
  <si>
    <t>Předseda</t>
  </si>
  <si>
    <t>ČSOB Stavební spořitelna, a.s.</t>
  </si>
  <si>
    <t>člen</t>
  </si>
  <si>
    <t>Ing. Jiří Vévoda, M.A.</t>
  </si>
  <si>
    <t>Člen</t>
  </si>
  <si>
    <t>Absolvoval Joint European Studies Programme na Staffordshire University (1999) a Vysokou školu ekonomickou v Praze. V letech 2000 až 2004 pracoval v GE Capital v České republice, Irsku, Finsku a Švédsku. V letech 2004 až 2010 působil v poradenské firmě McKinsey &amp; Company. Od 1. května 2010 je členem vrcholového výkonného vedení ČSOB. Od 8. prosince 2010 je členem představenstva ČSOB. Od 1. května 2010 působil na pozici vrchního ředitele pro oblast Lidské zdroje a transformace, od 1. ledna 2011 do 31. prosince 2012 pro oblast Produkty a podpůrné služby. Od 1. ledna 2013 do 30. června 2014 byl Jiří Vévoda vrchním ředitelem odpovědným za oblast Řízení rizik. Od 1. července 2014 je odpovědný za oblast Řízení financí.</t>
  </si>
  <si>
    <t>Československá obchodní banka, a. s.</t>
  </si>
  <si>
    <t>ČSOB Asset Management, a.s., investiční společnost</t>
  </si>
  <si>
    <t>Patria Corporate Finance, a.s.</t>
  </si>
  <si>
    <t>Česká Republika</t>
  </si>
  <si>
    <t>64</t>
  </si>
  <si>
    <t>Přijímání vkladů od veřejnosti</t>
  </si>
  <si>
    <r>
      <rPr>
        <sz val="10"/>
        <color theme="1"/>
        <rFont val="Arial"/>
        <family val="2"/>
        <charset val="238"/>
      </rPr>
      <t>Přijímání vkladů od veřejnosti</t>
    </r>
    <r>
      <rPr>
        <b/>
        <sz val="10"/>
        <color theme="1"/>
        <rFont val="Arial"/>
        <family val="2"/>
        <charset val="238"/>
      </rPr>
      <t xml:space="preserve"> - provádí</t>
    </r>
  </si>
  <si>
    <t>Poskytování úvěrů</t>
  </si>
  <si>
    <r>
      <rPr>
        <sz val="10"/>
        <color theme="1"/>
        <rFont val="Arial"/>
        <family val="2"/>
        <charset val="238"/>
      </rPr>
      <t>Poskytování úvěrů</t>
    </r>
    <r>
      <rPr>
        <b/>
        <sz val="10"/>
        <color theme="1"/>
        <rFont val="Arial"/>
        <family val="2"/>
        <charset val="238"/>
      </rPr>
      <t xml:space="preserve"> - provádí</t>
    </r>
  </si>
  <si>
    <t>Investování do cenných papírů na vlastní účet</t>
  </si>
  <si>
    <r>
      <rPr>
        <sz val="10"/>
        <color theme="1"/>
        <rFont val="Arial"/>
        <family val="2"/>
        <charset val="238"/>
      </rPr>
      <t>Investování do cenných papírů na vlastní účet</t>
    </r>
    <r>
      <rPr>
        <b/>
        <sz val="10"/>
        <color theme="1"/>
        <rFont val="Arial"/>
        <family val="2"/>
        <charset val="238"/>
      </rPr>
      <t xml:space="preserve"> - provádí</t>
    </r>
  </si>
  <si>
    <t>Finanční pronájem (finanční leasing)</t>
  </si>
  <si>
    <t>Platební styk a zúčtování v rozsahu platební styk a zúčtování v tuzemsku</t>
  </si>
  <si>
    <r>
      <rPr>
        <sz val="10"/>
        <color theme="1"/>
        <rFont val="Arial"/>
        <family val="2"/>
        <charset val="238"/>
      </rPr>
      <t>Platební styk, zúčtování v tuzemsku</t>
    </r>
    <r>
      <rPr>
        <b/>
        <sz val="10"/>
        <color theme="1"/>
        <rFont val="Arial"/>
        <family val="2"/>
        <charset val="238"/>
      </rPr>
      <t xml:space="preserve"> - provádí</t>
    </r>
  </si>
  <si>
    <t>Vydávání a správa platebních prostředků</t>
  </si>
  <si>
    <t>Poskytování záruk</t>
  </si>
  <si>
    <t>Otvírání akreditivů</t>
  </si>
  <si>
    <t>Otevírání akreditivů</t>
  </si>
  <si>
    <t>Obstarávání inkasa</t>
  </si>
  <si>
    <t>Poskytování investičních služeb</t>
  </si>
  <si>
    <t>Finanční makléřství</t>
  </si>
  <si>
    <t>Výkon funkce depozitáře</t>
  </si>
  <si>
    <t>Směnárenská činnost (nákup devizových prostředků)</t>
  </si>
  <si>
    <t>Poskytování bankovních informací</t>
  </si>
  <si>
    <r>
      <rPr>
        <sz val="10"/>
        <color theme="1"/>
        <rFont val="Arial"/>
        <family val="2"/>
        <charset val="238"/>
      </rPr>
      <t>Poskytování bankovních informací</t>
    </r>
    <r>
      <rPr>
        <b/>
        <sz val="10"/>
        <color theme="1"/>
        <rFont val="Arial"/>
        <family val="2"/>
        <charset val="238"/>
      </rPr>
      <t xml:space="preserve"> - provádí</t>
    </r>
  </si>
  <si>
    <t>Pronájem bezpečnostních schránek</t>
  </si>
  <si>
    <t>Činnosti, které přímo souvisejí s činnostmi uvedenými v řádcích č. 1 - 16</t>
  </si>
  <si>
    <t>Přeseda představenstva</t>
  </si>
  <si>
    <t>ANO</t>
  </si>
  <si>
    <t>výbor pro audit</t>
  </si>
  <si>
    <t>stanovena v čl. 18 stanov společnosti</t>
  </si>
  <si>
    <t>stanoveny v čl. 18 stanov společnosti</t>
  </si>
  <si>
    <t>stanoveno v čl. 19 stanov společnosti</t>
  </si>
  <si>
    <t>Výbor pro audit je orgánem prověřujícím účinnost fungování vnitřního kontrolního systému společnosti. Rozsah jeho působnosti je upraven těmito Stanovami</t>
  </si>
  <si>
    <t xml:space="preserve">Členové výboru pro audit se schází na pravidelných zasedáních, na kterých jsou projednávány jednotlivé body programu (program je stanoven na rok dopředu). Materiály k jednotlivým bodům programu zasedání jsou předem zasláný členům výboru a na zasedání jsou přizvány příslušné osoby za účelem vysvětlení a prezentace jednotlivých bodů. Výbor pro audit má neomezený přístup ke všem informacím týkajícím se společnosti a je oprávněn stýkat se se všemi členy vedení i personálu i s externími stranami bez přítomnosti kteréhokoliv člena výkonného vedení. </t>
  </si>
  <si>
    <t>Ing. David Borges</t>
  </si>
  <si>
    <t xml:space="preserve">předseda </t>
  </si>
  <si>
    <t xml:space="preserve">01.01.2020 - člen výboru pro audit, od 16. 2. 2021 ve funkci předsedy </t>
  </si>
  <si>
    <t>Ing. Lucie Skoumalová</t>
  </si>
  <si>
    <t>Lucie Skoumalová má za sebou téměř 20 let zkušeností z různých expertních a manažerských pozic zejména v oblasti řízení
úvěrových rizik a vymáhání pohledávek. Svou profesionální kariéru zahájila v roce 2001 v GE Money Bank (dnes Moneta
Money Bank) a od roku 2013 působí v ČSOB, kde dnes zastává pozici Výkonného manažera Řízení úvěrových rizik skupiny ČSOB.</t>
  </si>
  <si>
    <t>výbor pro jmenování, odměňování, rizika</t>
  </si>
  <si>
    <t>společnost nespňuje podmínku z § 15 vyhlášky č.  163/2014 Sb.</t>
  </si>
  <si>
    <t>představenstvo, dozorčí rada viz část 1</t>
  </si>
  <si>
    <t>Informace zveřejňované nad rámec vyhlášky ČNB č. 163/2014 Sb. za oblast úvěrů a vkladů - členění podle protistran</t>
  </si>
  <si>
    <t>(Standard ČBA č. 31)</t>
  </si>
  <si>
    <t>Standard bankovních aktivit č. 31</t>
  </si>
  <si>
    <t>(v tis. Kč)</t>
  </si>
  <si>
    <t xml:space="preserve">Centrální banky 
(rezidenti a 
nerezidenti) </t>
  </si>
  <si>
    <t>Vládní instituce 
(rezid. a nerezid) a ostat. mez. instituce</t>
  </si>
  <si>
    <t>Úvěrové instituce 
(rezid. a nerezidenti) 
a mez. rozv. banky</t>
  </si>
  <si>
    <t>Ostatní finanční
 instituce bez nez. 
ist. sloužící 
domácnostem</t>
  </si>
  <si>
    <t>Nefinanční podniky 
(rezidenti a 
nerezidenti)</t>
  </si>
  <si>
    <t>Domácnosti, SVJ a 
neziskové instituce 
sloužící 
domácnostem 
(rez. a nerez.)</t>
  </si>
  <si>
    <t>Celkem</t>
  </si>
  <si>
    <t>Úvěry a pohledávky celkem</t>
  </si>
  <si>
    <t>Vklady celkem</t>
  </si>
  <si>
    <r>
      <t xml:space="preserve">Podíl na ZK </t>
    </r>
    <r>
      <rPr>
        <b/>
        <sz val="8"/>
        <rFont val="Arial"/>
        <family val="2"/>
        <charset val="238"/>
      </rPr>
      <t>přímý</t>
    </r>
    <r>
      <rPr>
        <sz val="8"/>
        <rFont val="Arial"/>
        <family val="2"/>
        <charset val="238"/>
      </rPr>
      <t>:</t>
    </r>
  </si>
  <si>
    <t>Podíl na HP:</t>
  </si>
  <si>
    <t>Podíl na ZK 100%</t>
  </si>
  <si>
    <r>
      <t xml:space="preserve">Podíl na ZK </t>
    </r>
    <r>
      <rPr>
        <b/>
        <sz val="8"/>
        <rFont val="Arial"/>
        <family val="2"/>
      </rPr>
      <t>nepřímý</t>
    </r>
    <r>
      <rPr>
        <sz val="8"/>
        <rFont val="Arial"/>
        <family val="2"/>
      </rPr>
      <t>:</t>
    </r>
  </si>
  <si>
    <t>Podíl na HP 100%</t>
  </si>
  <si>
    <t xml:space="preserve">ČSOB Factoring, a.s. </t>
  </si>
  <si>
    <r>
      <t>Radlice Rozvojová, a.s.</t>
    </r>
    <r>
      <rPr>
        <b/>
        <vertAlign val="superscript"/>
        <sz val="9"/>
        <rFont val="Arial"/>
        <family val="2"/>
        <charset val="238"/>
      </rPr>
      <t xml:space="preserve">                                                         </t>
    </r>
  </si>
  <si>
    <t>Bankovní informační technologie, s.r.o.</t>
  </si>
  <si>
    <t>ČSOB Advisory, a.s.</t>
  </si>
  <si>
    <t>ČSOB Pojišťovací servis, s.r.o., člen holdingu ČSOB</t>
  </si>
  <si>
    <t>Pardubická Rozvojová, a.s.</t>
  </si>
  <si>
    <t>Ušetřeno.cz  s.r.o.</t>
  </si>
  <si>
    <t>Ušetřeno s.r.o.</t>
  </si>
  <si>
    <r>
      <t xml:space="preserve">Podíl na ZK </t>
    </r>
    <r>
      <rPr>
        <b/>
        <sz val="8"/>
        <color indexed="8"/>
        <rFont val="Arial"/>
        <family val="2"/>
      </rPr>
      <t>nepřímý</t>
    </r>
    <r>
      <rPr>
        <sz val="8"/>
        <color indexed="8"/>
        <rFont val="Arial"/>
        <family val="2"/>
      </rPr>
      <t>:</t>
    </r>
  </si>
  <si>
    <t>K&amp;H Payment Services Kft</t>
  </si>
  <si>
    <t>Procentní podíly v rámečcích u společností jsou přepočteny z pohledu mateřské společnosti ČSOB.</t>
  </si>
  <si>
    <t>ZK: základní kapitál (vklad)</t>
  </si>
  <si>
    <t>HP: hlasovací práva</t>
  </si>
  <si>
    <t>Poskytování investičních služeb podle zvláštního právního předpisu, poradenské činnosti týkající se struktury kapitálu, průmyslové strategie a s tím souvisejících otázek, jakož i poskytování porad a služeb týkajících se fúzí a koupí podniků</t>
  </si>
  <si>
    <t>I. Část 3b</t>
  </si>
  <si>
    <t>Ing. Martin Vašek</t>
  </si>
  <si>
    <t>Skip Pay, s.r.o.</t>
  </si>
  <si>
    <t>ČSOB Penzijní společnost, a.s., člen skupiny ČSOB</t>
  </si>
  <si>
    <t>Předseda dozorčí rady</t>
  </si>
  <si>
    <t>Igluu s.r.o.</t>
  </si>
  <si>
    <t>Skip Pay s.r.o.</t>
  </si>
  <si>
    <t>Vystudovala Právnickou fakultu Univerzity Karlovy v Praze. V letech 2000 až 2004 působila jako právník ve společnosti FIO, Burzovní společnost. Následně působila v letech 2007 až 2015 v Reico, investiční společnosti České spořitelny, v roli právníka a compliance manažera. Od roku 2015 působí ve skupině ČSOB. Nejprve jako vedoucí právního oddělení v ČSOB Penzijním fondu, od roku 2017 na stejné pozici v ČSOB Stavební spořitelně a od roku 2019 v roli ředitele útvaru Právní služby ČSOB.</t>
  </si>
  <si>
    <t>David Borges má za sebou více než 20 let zkušeností v bankovnictví a financích. Od r. 1993 pracoval ve skupině
ČSOB, kde zastával řadu expertních a manažerských pozic mimo jiné v oblasti kapitálových trhů, řízení tržních
a úvěrových rizik a řízení financí. Jeho specializací je oblast úrokových rizik, investiční funkce, rizikové modely a řízení
kapitálu a výkonnosti. V pozici výkonného ředitele Financí měl na starosti strategické plánování a finanční řízení skupiny,
řízení nákladů, investic a dohled nad daňovým, regulatorním a účetním výkaznictvím. Po odchodu ze skupiny ČSOB (v roce
2016) se věnuje především sociální práci ve společnosti Člověk v tísni a přednáší na Fakultě financí a účetnictví VŠE.</t>
  </si>
  <si>
    <t xml:space="preserve">BezVa FYZIOTERAPIE s.r.o. </t>
  </si>
  <si>
    <t>Statutární orgán</t>
  </si>
  <si>
    <t>Jednatel</t>
  </si>
  <si>
    <t>Veřejně prospěšný spolek na podporu osob dotčených holocaustem</t>
  </si>
  <si>
    <t>Kontrolní komise</t>
  </si>
  <si>
    <t xml:space="preserve">ČSOB Pojišťovna, a.s., člen holdingu ČSOB </t>
  </si>
  <si>
    <t xml:space="preserve">Vystudoval Vysokou školu ekonomickou v Praze, obor Finance, vedlejší obor Ekonomika průmyslového podniku. Úspěšně absolvoval vzdělávací program pro výkonný management – INSEAD, ve francouzském Fountainebleau. Zároveň je členem ACCA a absolventem KBC university. Do ČSOB nastoupil v roce 2005 na pozici ředitele útvaru Podpora finančních trhů, kde byl zodpovědný za zpracování a vypořádání obchodů uzavřených na finančních a kapitálových trzích. Po čtyřletém působení v ČSOB přestoupil do Hypoteční banky, kde zastával  pozici finančního ředitele a zároveň byl členem představenstva zodpovědným za finanční oblast. V únoru 2013 se vrátil do ČSOB, aby vedl útvar Zpracování operací a nákup, poté útvar Produkty a integrace a následně se stal výkonným ředitelem Retailové pobočkové sítě. V roce 2019 se ujal role generálního ředitele ČSOB Penzijní společnosti a KBC Asset Management, pobočky ČSOB. Zároveň zastával pozici výkonného ředitele za oblast investičních produktů ve skupině ČSOB. </t>
  </si>
  <si>
    <t>ČSOB Stavební spořitelna, a.s</t>
  </si>
  <si>
    <t xml:space="preserve"> Ing. Miroslav Zetek MBA Ph.D.</t>
  </si>
  <si>
    <r>
      <t xml:space="preserve">Místopředseda </t>
    </r>
    <r>
      <rPr>
        <b/>
        <sz val="11"/>
        <rFont val="Calibri"/>
        <family val="2"/>
        <charset val="238"/>
      </rPr>
      <t>představenstva</t>
    </r>
  </si>
  <si>
    <t>Absolvent Vysoké školy finanční a správní v Praze, a Vysoké školy ekonomie a managementu v Praze. Svoji profesní dráhu zahájil v Československé obchodní bance v roce 2002 jako klienstký poradce. Od roku 2005 pracoval na pozici pobočkového ředitele pro západní Čechy. Od roku 2016 do roku 2023 pracoval v ČSOB na pozici ředitele B-2 Potřeby Premium segmentu, spoření a investic  Místopředsedou představenstva se stal 12.9.2023.</t>
  </si>
  <si>
    <t>Vystudovala Vysokou školu ekonomickou v Praze. V ČSOB pracuje od roku 2004. Svou kariéru zahájila jako metodička účetnictví a od roku 2007 se ujala role manažera útvaru Účetní metodika. V letech 2011 až 2013 působila v roli seniorního poradce pro management v útvaru Strategie. Následovalo její povýšení na pozici ředitel útvaru Řízení aktiv a pasiv, kde působila v letech 2014 až 2019. Od roku 2022 působila v oblasti HR v roli ředitele útvaru HR Business Partneři.</t>
  </si>
  <si>
    <t>Člen dozorčí rady</t>
  </si>
  <si>
    <t>Mgr. Martin Jarolím</t>
  </si>
  <si>
    <t>Vystudoval matematickou ekonomii na Matematicko-fyzikální fakultě Univerzity Karlovy v Praze a následně získla doktorát v ekonomii na CERGE-EI. Od roku 2011 působí ve skupině ČSOB. V letech 2011 - 2014 byl ředitelem pobočkové sítě pro soukromou klientelu ČSOB, v letech 2014 - 2016 pracoval jako senior general manager v KBC Group v Beligii, kde měl na starosti řízení komunitní spolupráce v rámci skupiny, a v letech 2016 - 2022 působil jako člen představenstva K&amp;H Bank v Maďarsku, kde měl zodpovědnost za oblast retailového bankovnictví.</t>
  </si>
  <si>
    <t>předseda</t>
  </si>
  <si>
    <t>Ing. Jana Báčová</t>
  </si>
  <si>
    <t>Jana Báčová (23.12.1961) absolvovala VŠE v Praze.
Jana Báčová pracovala od roku 1992 v tehdejší SBČS, posléze v České národní bance. V útvarech dohledu nad finančním trhem se zabývala problematikou řídicích a kontrolních systémů a interního auditu. Poté zastávala v ČNB několik vedoucích pozic v různých oblastech její činnosti, v nichž zastupovala ČNB navenek v příslušných výborech ESCB. Od roku 2002 vedla deset let útvar interního auditu a v roce 2012 se stala ředitelkou sekce peněžní a platebního styku. V roce 2015 byla bankovní radou jmenována do pozice ředitelky sekce kancelář, kde byla zodpovědná mimo jiné za legislativu, interní a externí komunikaci, řízení operačních rizik, compliance, ochranu osobních údajů, etický rámec a administraci jednání bankovní rady. Tuto pozici opustila v červnu 2022. Je členkou Českého institutu interních auditorů, kde se dlouhodobě zaměřuje na standardizaci profesní praxe interního auditu v České republice.</t>
  </si>
  <si>
    <t>předsedkyně</t>
  </si>
  <si>
    <t>Čěskoslovenská obchodní banka, a.s.</t>
  </si>
  <si>
    <t>ČSOB Hypoteční banka, a.s.</t>
  </si>
  <si>
    <t>Miroslav Zetek: změna adresy</t>
  </si>
  <si>
    <t>Ing. Barbora Vachová</t>
  </si>
  <si>
    <t>MUDr. Mgr. Barbara Hartmannová</t>
  </si>
  <si>
    <t>ČSOB Pojišťovna, a.s., člen holdingu ČSOB</t>
  </si>
  <si>
    <t>Původní výše úvěrů:  21 960 tis. Kč
Zůstatek vč. úroků:    21 755 tis. Kč</t>
  </si>
  <si>
    <t>ČSOB Pojišťovací makléř, s.r.o.</t>
  </si>
  <si>
    <t>Patria Investiční společnost, a.s.</t>
  </si>
  <si>
    <t>CBCB - Czech Banking Credit Bureau, a.s.</t>
  </si>
  <si>
    <t>První certifikační autorita, a.s.</t>
  </si>
  <si>
    <t>EQUANS REN s.r.o.</t>
  </si>
  <si>
    <t xml:space="preserve">Podíl na ZK 100%         </t>
  </si>
  <si>
    <t>Igluu, s.r.o.</t>
  </si>
  <si>
    <t>Patria Park Chomutov</t>
  </si>
  <si>
    <t>ČSOB Nemovitostní, a.s.</t>
  </si>
  <si>
    <t>Patria Park Piešťany</t>
  </si>
  <si>
    <t>Ownest, s.r.o.</t>
  </si>
  <si>
    <t>Patria RP Bytča</t>
  </si>
  <si>
    <t>Patria RP Humpolec</t>
  </si>
  <si>
    <t>Patria RP Lipník</t>
  </si>
  <si>
    <t>Patria RP Zvolen I</t>
  </si>
  <si>
    <t>Patria RP Zvolen II</t>
  </si>
  <si>
    <t>Poznámky:</t>
  </si>
  <si>
    <t>Guy Libo</t>
  </si>
  <si>
    <t xml:space="preserve">Ve své kariéře zastával řadu mezinárodních funkcí v rámci skupiny KBC, včetně vedoucích pozic v KBC v Nizozemsku, Singapuru a Los Angeles, člena výkonného výboru a vedoucího úvěrového oddělení v Kredytbank Polsko, či člena výkonného výboru a vedoucího korporátního bankovnictví v K&amp;H Maďarsko. V roce 2011 byl povýšen do Top 40 KBC Group na pozici výkonného ředitele týmu Banking Core Communities, následoval na pozici výkonného ředitele Corporate Audit (v roce 2013), dále na pozici výkonného ředitele Shared Services &amp; Operations (v roce 2017) a výkonného ředitele Group Finance (v roce 2019). Od roku 2021 byl Guy generálním ředitelem pro Maďarsko. </t>
  </si>
  <si>
    <t>SCHÉMA KONSOLIDAČNÍHO CELKU ČSOB K 31.03.2025</t>
  </si>
  <si>
    <t>z hlediska vlastnického uspořádání a z hlediska řízení</t>
  </si>
  <si>
    <t>Obezřetnostní konsolidace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</si>
</sst>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72"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u/>
      <sz val="10"/>
      <color indexed="12"/>
      <name val="Arial"/>
      <family val="2"/>
      <charset val="238"/>
    </font>
    <font>
      <sz val="8"/>
      <name val="Arial"/>
      <family val="2"/>
      <charset val="238"/>
    </font>
    <font>
      <sz val="11"/>
      <color theme="1"/>
      <name val="Calibri"/>
      <family val="2"/>
      <charset val="238"/>
      <scheme val="minor"/>
    </font>
    <font>
      <i/>
      <sz val="11"/>
      <color theme="1"/>
      <name val="Calibri"/>
      <family val="2"/>
      <charset val="238"/>
      <scheme val="minor"/>
    </font>
    <font>
      <sz val="11"/>
      <color rgb="FFFF0000"/>
      <name val="Calibri"/>
      <family val="2"/>
      <charset val="238"/>
      <scheme val="minor"/>
    </font>
    <font>
      <b/>
      <sz val="11"/>
      <color rgb="FFFF0000"/>
      <name val="Calibri"/>
      <family val="2"/>
      <charset val="238"/>
      <scheme val="minor"/>
    </font>
    <font>
      <sz val="12"/>
      <color theme="1"/>
      <name val="Arial"/>
      <family val="2"/>
      <charset val="238"/>
    </font>
    <font>
      <b/>
      <sz val="11"/>
      <color theme="1"/>
      <name val="Calibri"/>
      <family val="2"/>
      <charset val="238"/>
      <scheme val="minor"/>
    </font>
    <font>
      <b/>
      <sz val="12"/>
      <color rgb="FF000000"/>
      <name val="Arial"/>
      <family val="2"/>
      <charset val="238"/>
    </font>
    <font>
      <sz val="11"/>
      <color theme="1"/>
      <name val="Calibri"/>
      <family val="2"/>
      <scheme val="minor"/>
    </font>
    <font>
      <b/>
      <sz val="20"/>
      <name val="Arial"/>
      <family val="2"/>
    </font>
    <font>
      <b/>
      <sz val="12"/>
      <name val="Arial"/>
      <family val="2"/>
    </font>
    <font>
      <b/>
      <sz val="10"/>
      <name val="Arial"/>
      <family val="2"/>
    </font>
    <font>
      <u/>
      <sz val="11"/>
      <color theme="10"/>
      <name val="Calibri"/>
      <family val="2"/>
      <scheme val="minor"/>
    </font>
    <font>
      <b/>
      <sz val="11"/>
      <name val="Calibri"/>
      <family val="2"/>
      <charset val="238"/>
      <scheme val="minor"/>
    </font>
    <font>
      <strike/>
      <sz val="11"/>
      <name val="Calibri"/>
      <family val="2"/>
      <charset val="238"/>
      <scheme val="minor"/>
    </font>
    <font>
      <b/>
      <sz val="11"/>
      <color theme="0"/>
      <name val="Calibri"/>
      <family val="2"/>
      <charset val="238"/>
      <scheme val="minor"/>
    </font>
    <font>
      <b/>
      <sz val="13"/>
      <name val="Calibri"/>
      <family val="2"/>
      <charset val="238"/>
      <scheme val="minor"/>
    </font>
    <font>
      <b/>
      <sz val="12"/>
      <color theme="1"/>
      <name val="Calibri"/>
      <family val="2"/>
      <charset val="238"/>
      <scheme val="minor"/>
    </font>
    <font>
      <b/>
      <sz val="12"/>
      <color theme="0"/>
      <name val="Calibri"/>
      <family val="2"/>
      <charset val="238"/>
      <scheme val="minor"/>
    </font>
    <font>
      <sz val="12"/>
      <color theme="1"/>
      <name val="Calibri"/>
      <family val="2"/>
      <charset val="238"/>
      <scheme val="minor"/>
    </font>
    <font>
      <u/>
      <sz val="11"/>
      <color indexed="12"/>
      <name val="Calibri"/>
      <family val="2"/>
      <charset val="238"/>
      <scheme val="minor"/>
    </font>
    <font>
      <b/>
      <sz val="13"/>
      <color theme="0"/>
      <name val="Calibri"/>
      <family val="2"/>
      <charset val="238"/>
      <scheme val="minor"/>
    </font>
    <font>
      <b/>
      <sz val="11"/>
      <color indexed="8"/>
      <name val="Calibri"/>
      <family val="2"/>
      <charset val="238"/>
      <scheme val="minor"/>
    </font>
    <font>
      <sz val="11"/>
      <color indexed="8"/>
      <name val="Calibri"/>
      <family val="2"/>
      <charset val="238"/>
      <scheme val="minor"/>
    </font>
    <font>
      <i/>
      <sz val="11"/>
      <name val="Calibri"/>
      <family val="2"/>
      <charset val="238"/>
      <scheme val="minor"/>
    </font>
    <font>
      <b/>
      <i/>
      <sz val="11"/>
      <name val="Calibri"/>
      <family val="2"/>
      <charset val="238"/>
      <scheme val="minor"/>
    </font>
    <font>
      <sz val="11"/>
      <color rgb="FF000000"/>
      <name val="Calibri"/>
      <family val="2"/>
      <charset val="238"/>
      <scheme val="minor"/>
    </font>
    <font>
      <vertAlign val="superscript"/>
      <sz val="11"/>
      <name val="Calibri"/>
      <family val="2"/>
      <charset val="238"/>
      <scheme val="minor"/>
    </font>
    <font>
      <vertAlign val="superscript"/>
      <sz val="11"/>
      <color theme="1"/>
      <name val="Calibri"/>
      <family val="2"/>
      <charset val="238"/>
      <scheme val="minor"/>
    </font>
    <font>
      <strike/>
      <sz val="11"/>
      <color theme="1"/>
      <name val="Calibri"/>
      <family val="2"/>
      <charset val="238"/>
      <scheme val="minor"/>
    </font>
    <font>
      <i/>
      <sz val="11"/>
      <color indexed="8"/>
      <name val="Calibri"/>
      <family val="2"/>
      <charset val="238"/>
      <scheme val="minor"/>
    </font>
    <font>
      <b/>
      <sz val="13"/>
      <name val="Calibri"/>
      <family val="2"/>
      <charset val="238"/>
    </font>
    <font>
      <b/>
      <sz val="11"/>
      <color rgb="FF000000"/>
      <name val="Calibri"/>
      <family val="2"/>
      <charset val="238"/>
    </font>
    <font>
      <sz val="10"/>
      <name val="Arial CE"/>
      <family val="2"/>
      <charset val="238"/>
    </font>
    <font>
      <sz val="11"/>
      <color rgb="FF000000"/>
      <name val="Calibri"/>
      <family val="2"/>
      <charset val="238"/>
    </font>
    <font>
      <b/>
      <sz val="10"/>
      <color theme="1"/>
      <name val="Arial"/>
      <family val="2"/>
      <charset val="238"/>
    </font>
    <font>
      <sz val="9"/>
      <color theme="1"/>
      <name val="Arial"/>
      <family val="2"/>
      <charset val="238"/>
    </font>
    <font>
      <sz val="9"/>
      <name val="Arial"/>
      <family val="2"/>
      <charset val="238"/>
    </font>
    <font>
      <b/>
      <sz val="8"/>
      <name val="Arial"/>
      <family val="2"/>
      <charset val="238"/>
    </font>
    <font>
      <b/>
      <sz val="9"/>
      <color theme="1"/>
      <name val="Arial"/>
      <family val="2"/>
      <charset val="238"/>
    </font>
    <font>
      <b/>
      <sz val="12"/>
      <color theme="0"/>
      <name val="Arial"/>
      <family val="2"/>
      <charset val="238"/>
    </font>
    <font>
      <b/>
      <sz val="9"/>
      <name val="Arial"/>
      <family val="2"/>
      <charset val="238"/>
    </font>
    <font>
      <b/>
      <sz val="9"/>
      <name val="Arial"/>
      <family val="2"/>
    </font>
    <font>
      <sz val="8"/>
      <name val="Arial"/>
      <family val="2"/>
    </font>
    <font>
      <b/>
      <sz val="8"/>
      <name val="Arial"/>
      <family val="2"/>
    </font>
    <font>
      <b/>
      <vertAlign val="superscript"/>
      <sz val="9"/>
      <name val="Arial"/>
      <family val="2"/>
      <charset val="238"/>
    </font>
    <font>
      <sz val="9"/>
      <name val="Arial"/>
      <family val="2"/>
    </font>
    <font>
      <b/>
      <sz val="14"/>
      <color indexed="18"/>
      <name val="Arial"/>
      <family val="2"/>
      <charset val="238"/>
    </font>
    <font>
      <b/>
      <sz val="8"/>
      <color indexed="8"/>
      <name val="Arial"/>
      <family val="2"/>
    </font>
    <font>
      <sz val="8"/>
      <color indexed="8"/>
      <name val="Arial"/>
      <family val="2"/>
    </font>
    <font>
      <b/>
      <sz val="11"/>
      <name val="Calibri"/>
      <family val="2"/>
      <charset val="238"/>
    </font>
    <font>
      <b/>
      <strike/>
      <sz val="11"/>
      <color rgb="FFFF0000"/>
      <name val="Calibri"/>
      <family val="2"/>
      <charset val="238"/>
      <scheme val="minor"/>
    </font>
    <font>
      <strike/>
      <sz val="11"/>
      <color rgb="FFFF0000"/>
      <name val="Calibri"/>
      <family val="2"/>
      <charset val="238"/>
      <scheme val="minor"/>
    </font>
    <font>
      <sz val="10"/>
      <color rgb="FFFF0000"/>
      <name val="Arial"/>
      <family val="2"/>
      <charset val="238"/>
    </font>
    <font>
      <b/>
      <sz val="11"/>
      <color theme="1"/>
      <name val="Calibri"/>
      <family val="2"/>
      <charset val="238"/>
    </font>
    <font>
      <b/>
      <sz val="11"/>
      <color theme="3"/>
      <name val="Arial CE"/>
      <family val="2"/>
      <charset val="238"/>
    </font>
    <font>
      <b/>
      <sz val="11"/>
      <name val="Arial"/>
      <family val="2"/>
      <charset val="238"/>
    </font>
    <font>
      <b/>
      <sz val="10"/>
      <color theme="3"/>
      <name val="Arial CE"/>
      <family val="2"/>
      <charset val="238"/>
    </font>
    <font>
      <sz val="14"/>
      <name val="Arial"/>
      <family val="2"/>
      <charset val="238"/>
    </font>
    <font>
      <sz val="16"/>
      <color theme="1"/>
      <name val="Calibri"/>
      <family val="2"/>
      <charset val="238"/>
      <scheme val="minor"/>
    </font>
  </fonts>
  <fills count="1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rgb="FF33CCCC"/>
        <bgColor indexed="64"/>
      </patternFill>
    </fill>
    <fill>
      <patternFill patternType="solid">
        <fgColor theme="0" tint="-4.9989318521683403E-2"/>
        <bgColor indexed="64"/>
      </patternFill>
    </fill>
    <fill>
      <patternFill patternType="solid">
        <fgColor indexed="22"/>
        <bgColor indexed="64"/>
      </patternFill>
    </fill>
    <fill>
      <patternFill patternType="solid">
        <fgColor indexed="9"/>
        <bgColor indexed="64"/>
      </patternFill>
    </fill>
    <fill>
      <patternFill patternType="solid">
        <fgColor indexed="42"/>
        <bgColor indexed="64"/>
      </patternFill>
    </fill>
    <fill>
      <patternFill patternType="solid">
        <fgColor indexed="31"/>
      </patternFill>
    </fill>
    <fill>
      <patternFill patternType="solid">
        <fgColor rgb="FF66FFFF"/>
        <bgColor indexed="64"/>
      </patternFill>
    </fill>
  </fills>
  <borders count="91">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right/>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style="double">
        <color indexed="64"/>
      </right>
      <top/>
      <bottom/>
      <diagonal/>
    </border>
    <border>
      <left/>
      <right/>
      <top style="double">
        <color indexed="64"/>
      </top>
      <bottom/>
      <diagonal/>
    </border>
  </borders>
  <cellStyleXfs count="27">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13" fillId="0" borderId="0"/>
    <xf numFmtId="0" fontId="20" fillId="0" borderId="0"/>
    <xf numFmtId="0" fontId="7" fillId="0" borderId="0">
      <alignment vertical="center"/>
    </xf>
    <xf numFmtId="0" fontId="7" fillId="12" borderId="16" applyNumberFormat="0" applyFont="0" applyBorder="0">
      <alignment horizontal="center" vertical="center"/>
    </xf>
    <xf numFmtId="0" fontId="21" fillId="13" borderId="57" applyNumberFormat="0" applyFill="0" applyBorder="0" applyAlignment="0" applyProtection="0">
      <alignment horizontal="left"/>
    </xf>
    <xf numFmtId="0" fontId="22" fillId="0" borderId="0" applyNumberFormat="0" applyFill="0" applyBorder="0" applyAlignment="0" applyProtection="0"/>
    <xf numFmtId="0" fontId="23" fillId="13" borderId="50" applyFont="0" applyBorder="0">
      <alignment horizontal="center" wrapText="1"/>
    </xf>
    <xf numFmtId="0" fontId="24" fillId="0" borderId="0" applyNumberFormat="0" applyFill="0" applyBorder="0" applyAlignment="0" applyProtection="0"/>
    <xf numFmtId="0" fontId="13" fillId="0" borderId="0"/>
    <xf numFmtId="0" fontId="7" fillId="0" borderId="0"/>
    <xf numFmtId="0" fontId="7" fillId="0" borderId="0"/>
    <xf numFmtId="0" fontId="7" fillId="0" borderId="0"/>
    <xf numFmtId="0" fontId="7" fillId="0" borderId="0"/>
    <xf numFmtId="3" fontId="7" fillId="14" borderId="16" applyFont="0">
      <alignment horizontal="right" vertical="center"/>
      <protection locked="0"/>
    </xf>
    <xf numFmtId="9" fontId="20" fillId="0" borderId="0" applyFont="0" applyFill="0" applyBorder="0" applyAlignment="0" applyProtection="0"/>
    <xf numFmtId="0" fontId="7" fillId="0" borderId="0"/>
    <xf numFmtId="164" fontId="50" fillId="15" borderId="78"/>
    <xf numFmtId="9" fontId="3" fillId="0" borderId="0" applyFont="0" applyFill="0" applyBorder="0" applyAlignment="0" applyProtection="0"/>
    <xf numFmtId="9" fontId="13" fillId="0" borderId="0" applyFont="0" applyFill="0" applyBorder="0" applyAlignment="0" applyProtection="0"/>
  </cellStyleXfs>
  <cellXfs count="930">
    <xf numFmtId="0" fontId="0" fillId="0" borderId="0" xfId="0"/>
    <xf numFmtId="0" fontId="9" fillId="0" borderId="35" xfId="0" applyFont="1" applyBorder="1" applyAlignment="1">
      <alignment horizontal="left" vertical="center" wrapText="1"/>
    </xf>
    <xf numFmtId="0" fontId="4" fillId="0" borderId="16" xfId="0" applyFont="1" applyBorder="1"/>
    <xf numFmtId="0" fontId="4" fillId="0" borderId="60" xfId="0" applyFont="1" applyBorder="1"/>
    <xf numFmtId="0" fontId="4" fillId="0" borderId="60" xfId="0" applyFont="1" applyBorder="1" applyAlignment="1">
      <alignment horizontal="center"/>
    </xf>
    <xf numFmtId="0" fontId="4" fillId="0" borderId="36" xfId="0" applyFont="1" applyBorder="1" applyAlignment="1">
      <alignment horizontal="center"/>
    </xf>
    <xf numFmtId="49" fontId="4" fillId="0" borderId="0" xfId="0" applyNumberFormat="1" applyFont="1"/>
    <xf numFmtId="0" fontId="0" fillId="0" borderId="0" xfId="0" applyAlignment="1">
      <alignment vertical="center"/>
    </xf>
    <xf numFmtId="0" fontId="12" fillId="0" borderId="0" xfId="0" applyFont="1" applyAlignment="1">
      <alignment horizontal="center" wrapText="1"/>
    </xf>
    <xf numFmtId="0" fontId="12" fillId="0" borderId="0" xfId="0" applyFont="1" applyAlignment="1">
      <alignment horizontal="center" vertical="center" wrapText="1"/>
    </xf>
    <xf numFmtId="0" fontId="0" fillId="0" borderId="0" xfId="0" applyAlignment="1">
      <alignment horizontal="center"/>
    </xf>
    <xf numFmtId="0" fontId="4" fillId="0" borderId="0" xfId="0" applyFont="1"/>
    <xf numFmtId="0" fontId="6" fillId="0" borderId="0" xfId="7"/>
    <xf numFmtId="49" fontId="6" fillId="0" borderId="0" xfId="7" applyNumberFormat="1"/>
    <xf numFmtId="0" fontId="3" fillId="0" borderId="0" xfId="7" applyFont="1"/>
    <xf numFmtId="49" fontId="3" fillId="0" borderId="0" xfId="7" applyNumberFormat="1" applyFont="1"/>
    <xf numFmtId="0" fontId="6" fillId="0" borderId="0" xfId="7" applyAlignment="1">
      <alignment vertical="center"/>
    </xf>
    <xf numFmtId="0" fontId="3" fillId="0" borderId="0" xfId="7" applyFont="1" applyAlignment="1">
      <alignment vertical="center"/>
    </xf>
    <xf numFmtId="0" fontId="10" fillId="0" borderId="17" xfId="0" applyFont="1" applyBorder="1" applyAlignment="1">
      <alignment horizontal="center" vertical="center" wrapText="1"/>
    </xf>
    <xf numFmtId="0" fontId="10" fillId="0" borderId="14" xfId="0" applyFont="1" applyBorder="1" applyAlignment="1">
      <alignment horizontal="center" vertical="center" wrapText="1"/>
    </xf>
    <xf numFmtId="0" fontId="9" fillId="0" borderId="16" xfId="0" applyFont="1" applyBorder="1" applyAlignment="1">
      <alignment horizontal="left" vertical="center" wrapText="1"/>
    </xf>
    <xf numFmtId="0" fontId="9" fillId="0" borderId="13" xfId="0" applyFont="1" applyBorder="1" applyAlignment="1">
      <alignment horizontal="left" vertical="center" wrapText="1"/>
    </xf>
    <xf numFmtId="0" fontId="10" fillId="0" borderId="75" xfId="0" applyFont="1" applyBorder="1" applyAlignment="1">
      <alignment horizontal="center" vertical="center" wrapText="1"/>
    </xf>
    <xf numFmtId="49" fontId="5" fillId="10" borderId="0" xfId="0" applyNumberFormat="1" applyFont="1" applyFill="1"/>
    <xf numFmtId="0" fontId="4" fillId="10" borderId="0" xfId="0" applyFont="1" applyFill="1"/>
    <xf numFmtId="0" fontId="4" fillId="10" borderId="7" xfId="0" applyFont="1" applyFill="1" applyBorder="1"/>
    <xf numFmtId="0" fontId="4" fillId="10" borderId="6" xfId="0" applyFont="1" applyFill="1" applyBorder="1"/>
    <xf numFmtId="0" fontId="4" fillId="10" borderId="4" xfId="0" applyFont="1" applyFill="1" applyBorder="1"/>
    <xf numFmtId="49" fontId="5" fillId="10" borderId="7" xfId="0" applyNumberFormat="1" applyFont="1" applyFill="1" applyBorder="1"/>
    <xf numFmtId="49" fontId="5" fillId="10" borderId="6" xfId="0" applyNumberFormat="1" applyFont="1" applyFill="1" applyBorder="1"/>
    <xf numFmtId="49" fontId="5" fillId="10" borderId="4" xfId="0" applyNumberFormat="1" applyFont="1" applyFill="1" applyBorder="1"/>
    <xf numFmtId="0" fontId="0" fillId="0" borderId="4" xfId="0" applyBorder="1"/>
    <xf numFmtId="0" fontId="4" fillId="0" borderId="17" xfId="0" applyFont="1" applyBorder="1"/>
    <xf numFmtId="0" fontId="4" fillId="0" borderId="64" xfId="0" applyFont="1" applyBorder="1" applyAlignment="1">
      <alignment horizontal="center"/>
    </xf>
    <xf numFmtId="0" fontId="4" fillId="0" borderId="64" xfId="0" applyFont="1" applyBorder="1"/>
    <xf numFmtId="49" fontId="5" fillId="10" borderId="7" xfId="0" applyNumberFormat="1" applyFont="1" applyFill="1" applyBorder="1" applyAlignment="1">
      <alignment horizontal="left"/>
    </xf>
    <xf numFmtId="49" fontId="5" fillId="10" borderId="0" xfId="0" applyNumberFormat="1" applyFont="1" applyFill="1" applyAlignment="1">
      <alignment horizontal="left"/>
    </xf>
    <xf numFmtId="0" fontId="4" fillId="0" borderId="0" xfId="0" applyFont="1" applyAlignment="1">
      <alignment horizontal="center"/>
    </xf>
    <xf numFmtId="0" fontId="9" fillId="0" borderId="17" xfId="0" applyFont="1" applyBorder="1" applyAlignment="1">
      <alignment horizontal="center" vertical="center" wrapText="1"/>
    </xf>
    <xf numFmtId="0" fontId="11" fillId="10" borderId="0" xfId="1" applyFont="1" applyFill="1" applyBorder="1" applyAlignment="1" applyProtection="1">
      <alignment vertical="top" wrapText="1"/>
    </xf>
    <xf numFmtId="0" fontId="11" fillId="10" borderId="4" xfId="1" applyFont="1" applyFill="1" applyBorder="1" applyAlignment="1" applyProtection="1">
      <alignment vertical="top" wrapText="1"/>
    </xf>
    <xf numFmtId="0" fontId="14" fillId="0" borderId="0" xfId="0" applyFont="1"/>
    <xf numFmtId="0" fontId="2" fillId="10" borderId="0" xfId="1" applyFill="1" applyBorder="1" applyAlignment="1" applyProtection="1">
      <alignment vertical="top" wrapText="1"/>
    </xf>
    <xf numFmtId="0" fontId="16" fillId="0" borderId="0" xfId="0" applyFont="1"/>
    <xf numFmtId="0" fontId="4" fillId="0" borderId="0" xfId="0" applyFont="1" applyAlignment="1">
      <alignment wrapText="1"/>
    </xf>
    <xf numFmtId="0" fontId="17" fillId="0" borderId="0" xfId="0" applyFont="1"/>
    <xf numFmtId="0" fontId="0" fillId="2" borderId="8" xfId="0" applyFill="1" applyBorder="1"/>
    <xf numFmtId="0" fontId="0" fillId="2" borderId="7" xfId="0" applyFill="1" applyBorder="1"/>
    <xf numFmtId="0" fontId="0" fillId="2" borderId="41" xfId="0" applyFill="1" applyBorder="1"/>
    <xf numFmtId="0" fontId="0" fillId="2" borderId="11" xfId="0" applyFill="1" applyBorder="1"/>
    <xf numFmtId="0" fontId="4" fillId="0" borderId="0" xfId="0" applyFont="1" applyAlignment="1">
      <alignment vertical="center"/>
    </xf>
    <xf numFmtId="49" fontId="5" fillId="0" borderId="0" xfId="0" applyNumberFormat="1" applyFont="1" applyAlignment="1">
      <alignment vertical="center"/>
    </xf>
    <xf numFmtId="0" fontId="15" fillId="0" borderId="0" xfId="0" applyFont="1"/>
    <xf numFmtId="0" fontId="17" fillId="0" borderId="0" xfId="0" applyFont="1" applyAlignment="1">
      <alignment horizontal="left" vertical="center" indent="5"/>
    </xf>
    <xf numFmtId="0" fontId="17" fillId="0" borderId="0" xfId="0" applyFont="1" applyAlignment="1">
      <alignment horizontal="left" vertical="center"/>
    </xf>
    <xf numFmtId="0" fontId="19" fillId="0" borderId="0" xfId="0" applyFont="1" applyAlignment="1">
      <alignment horizontal="left" vertical="center" indent="5"/>
    </xf>
    <xf numFmtId="0" fontId="19" fillId="0" borderId="0" xfId="0" applyFont="1" applyAlignment="1">
      <alignment vertical="center"/>
    </xf>
    <xf numFmtId="0" fontId="19" fillId="0" borderId="0" xfId="0" applyFont="1" applyAlignment="1">
      <alignment horizontal="left" vertical="center" indent="10"/>
    </xf>
    <xf numFmtId="0" fontId="18" fillId="0" borderId="18" xfId="0" applyFont="1" applyBorder="1"/>
    <xf numFmtId="0" fontId="1" fillId="0" borderId="16" xfId="0" applyFont="1" applyBorder="1" applyAlignment="1">
      <alignment vertical="center" wrapText="1"/>
    </xf>
    <xf numFmtId="0" fontId="29" fillId="0" borderId="9" xfId="0" applyFont="1" applyBorder="1" applyAlignment="1">
      <alignment horizontal="center" vertical="center" wrapText="1"/>
    </xf>
    <xf numFmtId="0" fontId="29" fillId="0" borderId="46" xfId="0" applyFont="1" applyBorder="1" applyAlignment="1">
      <alignment horizontal="center" vertical="center" wrapText="1"/>
    </xf>
    <xf numFmtId="0" fontId="29" fillId="6" borderId="47" xfId="0" applyFont="1" applyFill="1" applyBorder="1" applyAlignment="1">
      <alignment horizontal="center" vertical="center" wrapText="1"/>
    </xf>
    <xf numFmtId="49" fontId="27" fillId="10" borderId="36" xfId="0" applyNumberFormat="1" applyFont="1" applyFill="1" applyBorder="1" applyAlignment="1">
      <alignment horizontal="left" vertical="center" wrapText="1"/>
    </xf>
    <xf numFmtId="49" fontId="32" fillId="0" borderId="5" xfId="1" applyNumberFormat="1" applyFont="1" applyFill="1" applyBorder="1" applyAlignment="1" applyProtection="1">
      <alignment horizontal="left" vertical="top"/>
    </xf>
    <xf numFmtId="0" fontId="0" fillId="0" borderId="0" xfId="0" applyAlignment="1">
      <alignment wrapText="1"/>
    </xf>
    <xf numFmtId="0" fontId="0" fillId="0" borderId="34" xfId="0" applyBorder="1" applyAlignment="1">
      <alignment horizontal="left" vertical="top"/>
    </xf>
    <xf numFmtId="0" fontId="0" fillId="0" borderId="29" xfId="0" applyBorder="1" applyAlignment="1">
      <alignment horizontal="center"/>
    </xf>
    <xf numFmtId="49" fontId="1" fillId="0" borderId="5" xfId="0" applyNumberFormat="1" applyFont="1" applyBorder="1" applyAlignment="1">
      <alignment horizontal="left" vertical="top"/>
    </xf>
    <xf numFmtId="0" fontId="0" fillId="0" borderId="4" xfId="0" applyBorder="1" applyAlignment="1">
      <alignment horizontal="center"/>
    </xf>
    <xf numFmtId="49" fontId="1" fillId="0" borderId="3" xfId="0" applyNumberFormat="1" applyFont="1" applyBorder="1" applyAlignment="1">
      <alignment horizontal="left" vertical="top"/>
    </xf>
    <xf numFmtId="0" fontId="0" fillId="0" borderId="1" xfId="0" applyBorder="1" applyAlignment="1">
      <alignment horizontal="center"/>
    </xf>
    <xf numFmtId="0" fontId="27" fillId="2" borderId="34" xfId="0" applyFont="1" applyFill="1" applyBorder="1" applyAlignment="1">
      <alignment horizontal="left" vertical="center" wrapText="1"/>
    </xf>
    <xf numFmtId="49" fontId="1" fillId="0" borderId="16" xfId="0" applyNumberFormat="1" applyFont="1" applyBorder="1" applyAlignment="1">
      <alignment horizontal="left" vertical="center" wrapText="1"/>
    </xf>
    <xf numFmtId="14" fontId="1" fillId="0" borderId="16" xfId="0" applyNumberFormat="1" applyFont="1" applyBorder="1" applyAlignment="1">
      <alignment horizontal="left" vertical="center" wrapText="1"/>
    </xf>
    <xf numFmtId="3" fontId="1" fillId="0" borderId="16" xfId="0" applyNumberFormat="1" applyFont="1" applyBorder="1" applyAlignment="1">
      <alignment horizontal="left" vertical="center" wrapText="1"/>
    </xf>
    <xf numFmtId="0" fontId="35" fillId="4" borderId="10" xfId="0" applyFont="1" applyFill="1" applyBorder="1" applyAlignment="1">
      <alignment horizontal="center" vertical="center"/>
    </xf>
    <xf numFmtId="49" fontId="1" fillId="0" borderId="13" xfId="0" applyNumberFormat="1" applyFont="1" applyBorder="1" applyAlignment="1">
      <alignment horizontal="left" vertical="center" wrapText="1"/>
    </xf>
    <xf numFmtId="49" fontId="1" fillId="0" borderId="35" xfId="0" applyNumberFormat="1" applyFont="1" applyBorder="1" applyAlignment="1">
      <alignment horizontal="left" vertical="center" wrapText="1"/>
    </xf>
    <xf numFmtId="0" fontId="35" fillId="0" borderId="35" xfId="0" applyFont="1" applyBorder="1" applyAlignment="1">
      <alignment horizontal="left" vertical="center" wrapText="1"/>
    </xf>
    <xf numFmtId="0" fontId="35" fillId="0" borderId="16" xfId="0" applyFont="1" applyBorder="1" applyAlignment="1">
      <alignment horizontal="left" vertical="center" wrapText="1"/>
    </xf>
    <xf numFmtId="3" fontId="1" fillId="0" borderId="50" xfId="0" applyNumberFormat="1" applyFont="1" applyBorder="1" applyAlignment="1">
      <alignment horizontal="left" vertical="center" wrapText="1"/>
    </xf>
    <xf numFmtId="0" fontId="1" fillId="0" borderId="13" xfId="0" applyFont="1" applyBorder="1" applyAlignment="1">
      <alignment horizontal="left" vertical="center" wrapText="1"/>
    </xf>
    <xf numFmtId="14" fontId="1" fillId="0" borderId="13" xfId="0" applyNumberFormat="1" applyFont="1" applyBorder="1" applyAlignment="1">
      <alignment horizontal="center" vertical="center" wrapText="1"/>
    </xf>
    <xf numFmtId="3" fontId="1" fillId="0" borderId="22" xfId="0" applyNumberFormat="1" applyFont="1" applyBorder="1" applyAlignment="1">
      <alignment horizontal="left" vertical="center" wrapText="1"/>
    </xf>
    <xf numFmtId="0" fontId="1" fillId="4" borderId="18" xfId="0" applyFont="1" applyFill="1" applyBorder="1" applyAlignment="1">
      <alignment horizontal="center" vertical="center" wrapText="1"/>
    </xf>
    <xf numFmtId="0" fontId="1" fillId="0" borderId="16" xfId="0" applyFont="1" applyBorder="1" applyAlignment="1">
      <alignment horizontal="left" vertical="center" wrapText="1"/>
    </xf>
    <xf numFmtId="0" fontId="35" fillId="0" borderId="13" xfId="0" applyFont="1" applyBorder="1" applyAlignment="1">
      <alignment horizontal="left" vertical="center" wrapText="1"/>
    </xf>
    <xf numFmtId="49" fontId="33" fillId="10" borderId="8" xfId="0" applyNumberFormat="1" applyFont="1" applyFill="1" applyBorder="1"/>
    <xf numFmtId="49" fontId="33" fillId="10" borderId="5" xfId="0" applyNumberFormat="1" applyFont="1" applyFill="1" applyBorder="1"/>
    <xf numFmtId="0" fontId="0" fillId="0" borderId="33" xfId="0" applyBorder="1"/>
    <xf numFmtId="0" fontId="0" fillId="0" borderId="34" xfId="0" applyBorder="1"/>
    <xf numFmtId="0" fontId="0" fillId="0" borderId="15" xfId="0" applyBorder="1" applyAlignment="1">
      <alignment horizontal="center"/>
    </xf>
    <xf numFmtId="0" fontId="0" fillId="0" borderId="63" xfId="0" applyBorder="1"/>
    <xf numFmtId="0" fontId="1" fillId="2" borderId="12" xfId="0" applyFont="1" applyFill="1" applyBorder="1" applyAlignment="1">
      <alignment horizontal="left" vertical="center" wrapText="1"/>
    </xf>
    <xf numFmtId="0" fontId="0" fillId="0" borderId="57" xfId="0" applyBorder="1" applyAlignment="1">
      <alignment horizontal="center" vertical="center"/>
    </xf>
    <xf numFmtId="0" fontId="0" fillId="0" borderId="16" xfId="0" applyBorder="1" applyAlignment="1">
      <alignment horizontal="center" vertical="center"/>
    </xf>
    <xf numFmtId="0" fontId="18" fillId="0" borderId="18" xfId="0" applyFont="1" applyBorder="1" applyAlignment="1">
      <alignment horizontal="center" vertical="center"/>
    </xf>
    <xf numFmtId="0" fontId="35" fillId="4" borderId="4" xfId="0" applyFont="1" applyFill="1" applyBorder="1" applyAlignment="1">
      <alignment horizontal="center" vertical="center"/>
    </xf>
    <xf numFmtId="0" fontId="0" fillId="0" borderId="33" xfId="0" applyBorder="1" applyAlignment="1">
      <alignment horizontal="center" vertical="center"/>
    </xf>
    <xf numFmtId="0" fontId="18" fillId="0" borderId="44" xfId="0" applyFont="1" applyBorder="1"/>
    <xf numFmtId="0" fontId="0" fillId="0" borderId="43" xfId="0" applyBorder="1" applyAlignment="1">
      <alignment horizontal="center"/>
    </xf>
    <xf numFmtId="0" fontId="35" fillId="4" borderId="39" xfId="0" applyFont="1" applyFill="1" applyBorder="1" applyAlignment="1">
      <alignment horizontal="center" vertical="center"/>
    </xf>
    <xf numFmtId="0" fontId="0" fillId="0" borderId="73" xfId="0" applyBorder="1" applyAlignment="1">
      <alignment wrapText="1"/>
    </xf>
    <xf numFmtId="0" fontId="13" fillId="10" borderId="6" xfId="8" applyFill="1" applyBorder="1"/>
    <xf numFmtId="0" fontId="13" fillId="10" borderId="4" xfId="8" applyFill="1" applyBorder="1"/>
    <xf numFmtId="0" fontId="1" fillId="0" borderId="56" xfId="7" applyFont="1" applyBorder="1" applyAlignment="1">
      <alignment horizontal="left" vertical="center"/>
    </xf>
    <xf numFmtId="0" fontId="1" fillId="0" borderId="52" xfId="7" applyFont="1" applyBorder="1" applyAlignment="1">
      <alignment horizontal="left"/>
    </xf>
    <xf numFmtId="0" fontId="1" fillId="0" borderId="52" xfId="7" applyFont="1" applyBorder="1" applyAlignment="1">
      <alignment vertical="top" wrapText="1"/>
    </xf>
    <xf numFmtId="0" fontId="25" fillId="0" borderId="6" xfId="7" applyFont="1" applyBorder="1" applyAlignment="1">
      <alignment horizontal="left" vertical="top" wrapText="1"/>
    </xf>
    <xf numFmtId="0" fontId="1" fillId="0" borderId="74" xfId="7" applyFont="1" applyBorder="1" applyAlignment="1">
      <alignment horizontal="left"/>
    </xf>
    <xf numFmtId="0" fontId="1" fillId="0" borderId="30" xfId="7" applyFont="1" applyBorder="1" applyAlignment="1">
      <alignment horizontal="left"/>
    </xf>
    <xf numFmtId="0" fontId="1" fillId="0" borderId="30" xfId="7" applyFont="1" applyBorder="1" applyAlignment="1">
      <alignment vertical="top" wrapText="1"/>
    </xf>
    <xf numFmtId="0" fontId="25" fillId="0" borderId="4" xfId="7" applyFont="1" applyBorder="1" applyAlignment="1">
      <alignment horizontal="left" vertical="top" wrapText="1"/>
    </xf>
    <xf numFmtId="49" fontId="25" fillId="0" borderId="74" xfId="7" applyNumberFormat="1" applyFont="1" applyBorder="1" applyAlignment="1">
      <alignment horizontal="left" vertical="top" wrapText="1"/>
    </xf>
    <xf numFmtId="49" fontId="1" fillId="0" borderId="30" xfId="7" applyNumberFormat="1" applyFont="1" applyBorder="1" applyAlignment="1">
      <alignment horizontal="left"/>
    </xf>
    <xf numFmtId="49" fontId="1" fillId="0" borderId="30" xfId="7" applyNumberFormat="1" applyFont="1" applyBorder="1" applyAlignment="1">
      <alignment horizontal="left" vertical="top"/>
    </xf>
    <xf numFmtId="49" fontId="1" fillId="0" borderId="74" xfId="7" applyNumberFormat="1" applyFont="1" applyBorder="1" applyAlignment="1">
      <alignment horizontal="left"/>
    </xf>
    <xf numFmtId="49" fontId="25" fillId="0" borderId="30" xfId="7" applyNumberFormat="1" applyFont="1" applyBorder="1" applyAlignment="1">
      <alignment horizontal="left" vertical="top" wrapText="1"/>
    </xf>
    <xf numFmtId="49" fontId="1" fillId="0" borderId="30" xfId="7" applyNumberFormat="1" applyFont="1" applyBorder="1" applyAlignment="1">
      <alignment horizontal="left" vertical="top" wrapText="1"/>
    </xf>
    <xf numFmtId="0" fontId="1" fillId="0" borderId="4" xfId="7" applyFont="1" applyBorder="1" applyAlignment="1">
      <alignment horizontal="left" vertical="top" wrapText="1"/>
    </xf>
    <xf numFmtId="49" fontId="1" fillId="0" borderId="74" xfId="7" applyNumberFormat="1" applyFont="1" applyBorder="1"/>
    <xf numFmtId="49" fontId="1" fillId="0" borderId="30" xfId="7" applyNumberFormat="1" applyFont="1" applyBorder="1"/>
    <xf numFmtId="0" fontId="1" fillId="0" borderId="4" xfId="7" applyFont="1" applyBorder="1" applyAlignment="1">
      <alignment vertical="top" wrapText="1"/>
    </xf>
    <xf numFmtId="49" fontId="25" fillId="0" borderId="74" xfId="7" applyNumberFormat="1" applyFont="1" applyBorder="1" applyAlignment="1">
      <alignment horizontal="left"/>
    </xf>
    <xf numFmtId="49" fontId="25" fillId="0" borderId="30" xfId="7" applyNumberFormat="1" applyFont="1" applyBorder="1" applyAlignment="1">
      <alignment horizontal="left"/>
    </xf>
    <xf numFmtId="49" fontId="1" fillId="0" borderId="74" xfId="7" applyNumberFormat="1" applyFont="1" applyBorder="1" applyAlignment="1">
      <alignment horizontal="left" vertical="center"/>
    </xf>
    <xf numFmtId="49" fontId="1" fillId="0" borderId="30" xfId="7" applyNumberFormat="1" applyFont="1" applyBorder="1" applyAlignment="1">
      <alignment horizontal="left" vertical="center"/>
    </xf>
    <xf numFmtId="49" fontId="25" fillId="0" borderId="30" xfId="7" applyNumberFormat="1" applyFont="1" applyBorder="1" applyAlignment="1">
      <alignment horizontal="left" vertical="center" wrapText="1"/>
    </xf>
    <xf numFmtId="0" fontId="25" fillId="0" borderId="4" xfId="7" applyFont="1" applyBorder="1" applyAlignment="1">
      <alignment horizontal="left" vertical="center" wrapText="1"/>
    </xf>
    <xf numFmtId="49" fontId="25" fillId="0" borderId="74" xfId="7" applyNumberFormat="1" applyFont="1" applyBorder="1" applyAlignment="1">
      <alignment horizontal="left" vertical="center" wrapText="1"/>
    </xf>
    <xf numFmtId="49" fontId="1" fillId="0" borderId="30" xfId="7" applyNumberFormat="1" applyFont="1" applyBorder="1" applyAlignment="1">
      <alignment horizontal="left" vertical="center" wrapText="1"/>
    </xf>
    <xf numFmtId="0" fontId="1" fillId="0" borderId="4" xfId="7" applyFont="1" applyBorder="1" applyAlignment="1">
      <alignment horizontal="left" vertical="center" wrapText="1"/>
    </xf>
    <xf numFmtId="0" fontId="1" fillId="0" borderId="4" xfId="7" applyFont="1" applyBorder="1" applyAlignment="1">
      <alignment vertical="center" wrapText="1"/>
    </xf>
    <xf numFmtId="49" fontId="25" fillId="0" borderId="30" xfId="7" applyNumberFormat="1" applyFont="1" applyBorder="1" applyAlignment="1">
      <alignment horizontal="left" vertical="top"/>
    </xf>
    <xf numFmtId="0" fontId="25" fillId="0" borderId="34" xfId="7" applyFont="1" applyBorder="1" applyAlignment="1">
      <alignment wrapText="1"/>
    </xf>
    <xf numFmtId="0" fontId="37" fillId="0" borderId="4" xfId="7" applyFont="1" applyBorder="1" applyAlignment="1">
      <alignment horizontal="left" vertical="top" wrapText="1"/>
    </xf>
    <xf numFmtId="0" fontId="1" fillId="0" borderId="34" xfId="7" applyFont="1" applyBorder="1" applyAlignment="1">
      <alignment wrapText="1"/>
    </xf>
    <xf numFmtId="0" fontId="1" fillId="0" borderId="4" xfId="7" applyFont="1" applyBorder="1" applyAlignment="1">
      <alignment horizontal="left" vertical="top"/>
    </xf>
    <xf numFmtId="49" fontId="1" fillId="0" borderId="74" xfId="7" applyNumberFormat="1" applyFont="1" applyBorder="1" applyAlignment="1">
      <alignment horizontal="left" vertical="top"/>
    </xf>
    <xf numFmtId="0" fontId="1" fillId="0" borderId="0" xfId="7" applyFont="1" applyAlignment="1">
      <alignment horizontal="left" vertical="top"/>
    </xf>
    <xf numFmtId="0" fontId="1" fillId="0" borderId="0" xfId="7" applyFont="1"/>
    <xf numFmtId="0" fontId="1" fillId="0" borderId="34" xfId="7" applyFont="1" applyBorder="1"/>
    <xf numFmtId="0" fontId="36" fillId="0" borderId="4" xfId="7" applyFont="1" applyBorder="1" applyAlignment="1">
      <alignment horizontal="left" vertical="top" wrapText="1"/>
    </xf>
    <xf numFmtId="0" fontId="25" fillId="0" borderId="4" xfId="7" applyFont="1" applyBorder="1" applyAlignment="1">
      <alignment vertical="top" wrapText="1"/>
    </xf>
    <xf numFmtId="49" fontId="37" fillId="0" borderId="30" xfId="7" applyNumberFormat="1" applyFont="1" applyBorder="1" applyAlignment="1">
      <alignment horizontal="left" vertical="top" wrapText="1"/>
    </xf>
    <xf numFmtId="0" fontId="1" fillId="0" borderId="4" xfId="7" applyFont="1" applyBorder="1" applyAlignment="1">
      <alignment horizontal="justify" vertical="top" wrapText="1"/>
    </xf>
    <xf numFmtId="49" fontId="1" fillId="0" borderId="30" xfId="7" applyNumberFormat="1" applyFont="1" applyBorder="1" applyAlignment="1">
      <alignment vertical="top"/>
    </xf>
    <xf numFmtId="49" fontId="36" fillId="0" borderId="74" xfId="7" applyNumberFormat="1" applyFont="1" applyBorder="1" applyAlignment="1">
      <alignment horizontal="left"/>
    </xf>
    <xf numFmtId="49" fontId="36" fillId="0" borderId="30" xfId="7" applyNumberFormat="1" applyFont="1" applyBorder="1" applyAlignment="1">
      <alignment horizontal="left"/>
    </xf>
    <xf numFmtId="49" fontId="1" fillId="0" borderId="30" xfId="7" applyNumberFormat="1" applyFont="1" applyBorder="1" applyAlignment="1">
      <alignment vertical="top" wrapText="1"/>
    </xf>
    <xf numFmtId="0" fontId="25" fillId="0" borderId="34" xfId="7" applyFont="1" applyBorder="1"/>
    <xf numFmtId="0" fontId="1" fillId="0" borderId="30" xfId="7" applyFont="1" applyBorder="1" applyAlignment="1">
      <alignment horizontal="left" vertical="top" wrapText="1"/>
    </xf>
    <xf numFmtId="49" fontId="36" fillId="0" borderId="30" xfId="7" applyNumberFormat="1" applyFont="1" applyBorder="1" applyAlignment="1">
      <alignment horizontal="left" vertical="top" wrapText="1"/>
    </xf>
    <xf numFmtId="49" fontId="1" fillId="0" borderId="74" xfId="7" applyNumberFormat="1" applyFont="1" applyBorder="1" applyAlignment="1">
      <alignment horizontal="left" vertical="top" wrapText="1"/>
    </xf>
    <xf numFmtId="49" fontId="1" fillId="0" borderId="67" xfId="7" applyNumberFormat="1" applyFont="1" applyBorder="1" applyAlignment="1">
      <alignment horizontal="left"/>
    </xf>
    <xf numFmtId="49" fontId="1" fillId="0" borderId="28" xfId="7" applyNumberFormat="1" applyFont="1" applyBorder="1" applyAlignment="1">
      <alignment horizontal="left"/>
    </xf>
    <xf numFmtId="49" fontId="1" fillId="0" borderId="28" xfId="7" applyNumberFormat="1" applyFont="1" applyBorder="1" applyAlignment="1">
      <alignment horizontal="left" vertical="top" wrapText="1"/>
    </xf>
    <xf numFmtId="0" fontId="1" fillId="0" borderId="1" xfId="7" applyFont="1" applyBorder="1" applyAlignment="1">
      <alignment horizontal="left" vertical="top" wrapText="1"/>
    </xf>
    <xf numFmtId="49" fontId="1" fillId="0" borderId="3" xfId="7" applyNumberFormat="1" applyFont="1" applyBorder="1" applyAlignment="1">
      <alignment horizontal="left"/>
    </xf>
    <xf numFmtId="49" fontId="1" fillId="0" borderId="2" xfId="7" applyNumberFormat="1" applyFont="1" applyBorder="1" applyAlignment="1">
      <alignment horizontal="left"/>
    </xf>
    <xf numFmtId="49" fontId="1" fillId="0" borderId="2" xfId="7" applyNumberFormat="1" applyFont="1" applyBorder="1" applyAlignment="1">
      <alignment horizontal="left" vertical="top"/>
    </xf>
    <xf numFmtId="0" fontId="0" fillId="10" borderId="0" xfId="0" applyFill="1"/>
    <xf numFmtId="0" fontId="27" fillId="10" borderId="0" xfId="0" applyFont="1" applyFill="1"/>
    <xf numFmtId="0" fontId="38" fillId="9" borderId="0" xfId="0" applyFont="1" applyFill="1" applyAlignment="1">
      <alignment horizontal="left" vertical="top" wrapText="1"/>
    </xf>
    <xf numFmtId="0" fontId="38" fillId="8" borderId="0" xfId="0" applyFont="1" applyFill="1" applyAlignment="1">
      <alignment horizontal="left" vertical="top" wrapText="1"/>
    </xf>
    <xf numFmtId="49" fontId="33" fillId="10" borderId="0" xfId="0" applyNumberFormat="1" applyFont="1" applyFill="1"/>
    <xf numFmtId="0" fontId="1" fillId="2" borderId="39" xfId="0" applyFont="1" applyFill="1" applyBorder="1" applyAlignment="1">
      <alignment horizontal="left" vertical="center" wrapText="1"/>
    </xf>
    <xf numFmtId="0" fontId="1" fillId="6" borderId="38" xfId="0" applyFont="1" applyFill="1" applyBorder="1" applyAlignment="1">
      <alignment horizontal="center" vertical="center" wrapText="1"/>
    </xf>
    <xf numFmtId="0" fontId="1" fillId="0" borderId="19" xfId="0" applyFont="1" applyBorder="1" applyAlignment="1">
      <alignment horizontal="left" vertical="center" wrapText="1"/>
    </xf>
    <xf numFmtId="0" fontId="1" fillId="6" borderId="49" xfId="0" applyFont="1" applyFill="1" applyBorder="1" applyAlignment="1">
      <alignment horizontal="left" vertical="center" wrapText="1"/>
    </xf>
    <xf numFmtId="0" fontId="1" fillId="6" borderId="19" xfId="0" applyFont="1" applyFill="1" applyBorder="1" applyAlignment="1">
      <alignment horizontal="left" vertical="center" wrapText="1"/>
    </xf>
    <xf numFmtId="0" fontId="1" fillId="0" borderId="18" xfId="0" applyFont="1" applyBorder="1" applyAlignment="1">
      <alignment horizontal="left" vertical="center" wrapText="1"/>
    </xf>
    <xf numFmtId="0" fontId="1" fillId="0" borderId="26" xfId="0" applyFont="1" applyBorder="1" applyAlignment="1">
      <alignment horizontal="left" vertical="center" wrapText="1"/>
    </xf>
    <xf numFmtId="10" fontId="1" fillId="0" borderId="26" xfId="0" applyNumberFormat="1" applyFont="1" applyBorder="1" applyAlignment="1">
      <alignment horizontal="left" vertical="center" wrapText="1"/>
    </xf>
    <xf numFmtId="0" fontId="1" fillId="7" borderId="73" xfId="0" applyFont="1" applyFill="1" applyBorder="1" applyAlignment="1">
      <alignment horizontal="center" vertical="center" wrapText="1"/>
    </xf>
    <xf numFmtId="0" fontId="1" fillId="7" borderId="35" xfId="0" applyFont="1" applyFill="1" applyBorder="1" applyAlignment="1">
      <alignment horizontal="left" vertical="center" wrapText="1"/>
    </xf>
    <xf numFmtId="0" fontId="1" fillId="0" borderId="75" xfId="0" applyFont="1" applyBorder="1" applyAlignment="1">
      <alignment horizontal="center" vertical="center" wrapText="1"/>
    </xf>
    <xf numFmtId="0" fontId="1" fillId="0" borderId="35" xfId="0" applyFont="1" applyBorder="1" applyAlignment="1">
      <alignment horizontal="left" vertical="center" wrapText="1"/>
    </xf>
    <xf numFmtId="10" fontId="1" fillId="0" borderId="54" xfId="0" applyNumberFormat="1" applyFont="1" applyBorder="1" applyAlignment="1">
      <alignment horizontal="left" vertical="center" wrapText="1"/>
    </xf>
    <xf numFmtId="0" fontId="1" fillId="0" borderId="17" xfId="0" applyFont="1" applyBorder="1" applyAlignment="1">
      <alignment horizontal="center" vertical="center" wrapText="1"/>
    </xf>
    <xf numFmtId="49" fontId="1" fillId="0" borderId="48" xfId="0" applyNumberFormat="1" applyFont="1" applyBorder="1" applyAlignment="1">
      <alignment horizontal="left" vertical="center" wrapText="1"/>
    </xf>
    <xf numFmtId="49" fontId="1" fillId="0" borderId="15" xfId="0" applyNumberFormat="1" applyFont="1" applyBorder="1" applyAlignment="1">
      <alignment horizontal="left" vertical="center" wrapText="1"/>
    </xf>
    <xf numFmtId="49" fontId="1" fillId="0" borderId="50" xfId="0" applyNumberFormat="1" applyFont="1" applyBorder="1" applyAlignment="1">
      <alignment horizontal="left" vertical="center" wrapText="1"/>
    </xf>
    <xf numFmtId="0" fontId="1" fillId="0" borderId="53" xfId="0" applyFont="1" applyBorder="1" applyAlignment="1">
      <alignment horizontal="left" vertical="center" wrapText="1"/>
    </xf>
    <xf numFmtId="49" fontId="1" fillId="0" borderId="0" xfId="0" applyNumberFormat="1" applyFont="1" applyAlignment="1">
      <alignment horizontal="left" vertical="center" wrapText="1"/>
    </xf>
    <xf numFmtId="49" fontId="1" fillId="0" borderId="53" xfId="0" applyNumberFormat="1" applyFont="1" applyBorder="1" applyAlignment="1">
      <alignment horizontal="left" vertical="center" wrapText="1"/>
    </xf>
    <xf numFmtId="49" fontId="1" fillId="0" borderId="34" xfId="0" applyNumberFormat="1" applyFont="1" applyBorder="1" applyAlignment="1">
      <alignment horizontal="left" vertical="center" wrapText="1"/>
    </xf>
    <xf numFmtId="0" fontId="1" fillId="0" borderId="14" xfId="0" applyFont="1" applyBorder="1" applyAlignment="1">
      <alignment horizontal="center" vertical="center" wrapText="1"/>
    </xf>
    <xf numFmtId="49" fontId="1" fillId="0" borderId="11" xfId="0" applyNumberFormat="1" applyFont="1" applyBorder="1" applyAlignment="1">
      <alignment horizontal="left" vertical="center" wrapText="1"/>
    </xf>
    <xf numFmtId="49" fontId="1" fillId="0" borderId="10" xfId="0" applyNumberFormat="1" applyFont="1" applyBorder="1" applyAlignment="1">
      <alignment horizontal="left" vertical="center" wrapText="1"/>
    </xf>
    <xf numFmtId="49" fontId="1" fillId="0" borderId="65" xfId="0" applyNumberFormat="1" applyFont="1" applyBorder="1" applyAlignment="1">
      <alignment horizontal="left" vertical="center" wrapText="1"/>
    </xf>
    <xf numFmtId="0" fontId="27" fillId="2" borderId="40" xfId="0" applyFont="1" applyFill="1" applyBorder="1" applyAlignment="1">
      <alignment horizontal="center" vertical="center" wrapText="1"/>
    </xf>
    <xf numFmtId="0" fontId="0" fillId="0" borderId="35" xfId="0" applyBorder="1" applyAlignment="1">
      <alignment horizontal="left" vertical="center" wrapText="1"/>
    </xf>
    <xf numFmtId="0" fontId="1" fillId="7" borderId="75" xfId="0" applyFont="1" applyFill="1" applyBorder="1" applyAlignment="1">
      <alignment horizontal="center" vertical="center" wrapText="1"/>
    </xf>
    <xf numFmtId="0" fontId="1" fillId="7" borderId="35" xfId="0" applyFont="1" applyFill="1" applyBorder="1" applyAlignment="1">
      <alignment horizontal="center" vertical="center" wrapText="1"/>
    </xf>
    <xf numFmtId="0" fontId="35" fillId="0" borderId="17" xfId="0" applyFont="1" applyBorder="1" applyAlignment="1">
      <alignment horizontal="center" vertical="center" wrapText="1"/>
    </xf>
    <xf numFmtId="0" fontId="35" fillId="0" borderId="24" xfId="0" applyFont="1" applyBorder="1" applyAlignment="1">
      <alignment horizontal="center" vertical="center" wrapText="1"/>
    </xf>
    <xf numFmtId="0" fontId="1" fillId="0" borderId="13" xfId="0" applyFont="1" applyBorder="1" applyAlignment="1">
      <alignment vertical="center" wrapText="1"/>
    </xf>
    <xf numFmtId="0" fontId="35" fillId="0" borderId="35" xfId="0" applyFont="1" applyBorder="1" applyAlignment="1">
      <alignment vertical="center" wrapText="1"/>
    </xf>
    <xf numFmtId="0" fontId="35" fillId="0" borderId="16" xfId="0" applyFont="1" applyBorder="1" applyAlignment="1">
      <alignment vertical="center" wrapText="1"/>
    </xf>
    <xf numFmtId="0" fontId="35" fillId="0" borderId="13" xfId="0" applyFont="1" applyBorder="1" applyAlignment="1">
      <alignment vertical="center" wrapText="1"/>
    </xf>
    <xf numFmtId="0" fontId="35" fillId="0" borderId="14" xfId="0" applyFont="1" applyBorder="1" applyAlignment="1">
      <alignment horizontal="center" vertical="center" wrapText="1"/>
    </xf>
    <xf numFmtId="0" fontId="1" fillId="2" borderId="47" xfId="0" applyFont="1" applyFill="1" applyBorder="1" applyAlignment="1">
      <alignment horizontal="left" vertical="center" wrapText="1"/>
    </xf>
    <xf numFmtId="0" fontId="27" fillId="2" borderId="39" xfId="0" applyFont="1" applyFill="1" applyBorder="1" applyAlignment="1">
      <alignment horizontal="center" vertical="center" wrapText="1"/>
    </xf>
    <xf numFmtId="0" fontId="35" fillId="4" borderId="47" xfId="0" applyFont="1" applyFill="1" applyBorder="1" applyAlignment="1">
      <alignment horizontal="center" vertical="center"/>
    </xf>
    <xf numFmtId="0" fontId="35" fillId="4" borderId="9" xfId="0" applyFont="1" applyFill="1" applyBorder="1" applyAlignment="1">
      <alignment horizontal="center" vertical="center"/>
    </xf>
    <xf numFmtId="0" fontId="35" fillId="0" borderId="47" xfId="0" applyFont="1" applyBorder="1" applyAlignment="1">
      <alignment horizontal="left" vertical="center" wrapText="1"/>
    </xf>
    <xf numFmtId="0" fontId="1" fillId="0" borderId="9" xfId="0" applyFont="1" applyBorder="1" applyAlignment="1">
      <alignment horizontal="left" vertical="center" wrapText="1"/>
    </xf>
    <xf numFmtId="0" fontId="35" fillId="0" borderId="9" xfId="0" applyFont="1" applyBorder="1" applyAlignment="1">
      <alignment horizontal="left" vertical="center" wrapText="1"/>
    </xf>
    <xf numFmtId="0" fontId="27" fillId="2" borderId="39" xfId="0" applyFont="1" applyFill="1" applyBorder="1" applyAlignment="1">
      <alignment horizontal="left" vertical="center" wrapText="1"/>
    </xf>
    <xf numFmtId="0" fontId="1" fillId="6" borderId="36" xfId="0" applyFont="1" applyFill="1" applyBorder="1" applyAlignment="1">
      <alignment horizontal="center" vertical="center" wrapText="1"/>
    </xf>
    <xf numFmtId="0" fontId="1" fillId="0" borderId="71" xfId="0" applyFont="1" applyBorder="1" applyAlignment="1">
      <alignment horizontal="center" vertical="center" wrapText="1"/>
    </xf>
    <xf numFmtId="0" fontId="35" fillId="0" borderId="19" xfId="0" applyFont="1" applyBorder="1" applyAlignment="1">
      <alignment horizontal="left" vertical="center" wrapText="1"/>
    </xf>
    <xf numFmtId="4" fontId="0" fillId="6" borderId="16" xfId="0" applyNumberFormat="1" applyFill="1" applyBorder="1"/>
    <xf numFmtId="4" fontId="0" fillId="6" borderId="15" xfId="0" applyNumberFormat="1" applyFill="1" applyBorder="1"/>
    <xf numFmtId="4" fontId="0" fillId="0" borderId="66" xfId="0" applyNumberFormat="1" applyBorder="1"/>
    <xf numFmtId="4" fontId="0" fillId="0" borderId="40" xfId="0" applyNumberFormat="1" applyBorder="1"/>
    <xf numFmtId="0" fontId="27" fillId="2" borderId="40" xfId="0" applyFont="1" applyFill="1" applyBorder="1" applyAlignment="1">
      <alignment horizontal="left" vertical="center" wrapText="1"/>
    </xf>
    <xf numFmtId="0" fontId="1" fillId="0" borderId="66" xfId="0" applyFont="1" applyBorder="1" applyAlignment="1">
      <alignment horizontal="center" vertical="center" wrapText="1"/>
    </xf>
    <xf numFmtId="0" fontId="1" fillId="0" borderId="40" xfId="0" applyFont="1" applyBorder="1" applyAlignment="1">
      <alignment horizontal="center" vertical="center" wrapText="1"/>
    </xf>
    <xf numFmtId="0" fontId="25" fillId="0" borderId="5" xfId="0" applyFont="1" applyBorder="1" applyAlignment="1">
      <alignment horizontal="left" vertical="center" wrapText="1"/>
    </xf>
    <xf numFmtId="0" fontId="1" fillId="0" borderId="43" xfId="0" applyFont="1" applyBorder="1" applyAlignment="1">
      <alignment horizontal="left" vertical="top" wrapText="1"/>
    </xf>
    <xf numFmtId="0" fontId="0" fillId="0" borderId="3" xfId="0" applyBorder="1"/>
    <xf numFmtId="49" fontId="33" fillId="10" borderId="8" xfId="0" applyNumberFormat="1" applyFont="1" applyFill="1" applyBorder="1" applyAlignment="1">
      <alignment horizontal="left" vertical="top"/>
    </xf>
    <xf numFmtId="14" fontId="1" fillId="2" borderId="62" xfId="0" applyNumberFormat="1" applyFont="1" applyFill="1" applyBorder="1" applyAlignment="1">
      <alignment horizontal="left" vertical="center" wrapText="1"/>
    </xf>
    <xf numFmtId="49" fontId="1" fillId="0" borderId="25" xfId="0" applyNumberFormat="1" applyFont="1" applyBorder="1" applyAlignment="1">
      <alignment horizontal="center" vertical="center" wrapText="1"/>
    </xf>
    <xf numFmtId="0" fontId="0" fillId="0" borderId="26" xfId="0" applyBorder="1"/>
    <xf numFmtId="0" fontId="0" fillId="0" borderId="50" xfId="0" applyBorder="1"/>
    <xf numFmtId="49" fontId="33" fillId="10" borderId="8" xfId="0" applyNumberFormat="1" applyFont="1" applyFill="1" applyBorder="1" applyAlignment="1">
      <alignment horizontal="left"/>
    </xf>
    <xf numFmtId="49" fontId="33" fillId="10" borderId="5" xfId="0" applyNumberFormat="1" applyFont="1" applyFill="1" applyBorder="1" applyAlignment="1">
      <alignment horizontal="left"/>
    </xf>
    <xf numFmtId="49" fontId="7" fillId="0" borderId="50" xfId="0" applyNumberFormat="1" applyFont="1" applyBorder="1" applyAlignment="1">
      <alignment horizontal="left" vertical="center" wrapText="1"/>
    </xf>
    <xf numFmtId="14" fontId="7" fillId="0" borderId="26" xfId="0" applyNumberFormat="1" applyFont="1" applyBorder="1" applyAlignment="1">
      <alignment horizontal="left" vertical="center" wrapText="1"/>
    </xf>
    <xf numFmtId="14" fontId="7" fillId="0" borderId="50" xfId="0" applyNumberFormat="1" applyFont="1" applyBorder="1" applyAlignment="1">
      <alignment horizontal="left" vertical="center" wrapText="1"/>
    </xf>
    <xf numFmtId="0" fontId="44" fillId="0" borderId="50" xfId="0" applyFont="1" applyBorder="1" applyAlignment="1">
      <alignment horizontal="center"/>
    </xf>
    <xf numFmtId="14" fontId="44" fillId="0" borderId="50" xfId="0" applyNumberFormat="1" applyFont="1" applyBorder="1" applyAlignment="1">
      <alignment horizontal="center"/>
    </xf>
    <xf numFmtId="0" fontId="3" fillId="0" borderId="16" xfId="0" applyFont="1" applyBorder="1" applyAlignment="1">
      <alignment horizontal="left" vertical="center" wrapText="1"/>
    </xf>
    <xf numFmtId="49" fontId="45" fillId="0" borderId="16" xfId="0" applyNumberFormat="1" applyFont="1" applyBorder="1" applyAlignment="1" applyProtection="1">
      <alignment horizontal="right" vertical="center" wrapText="1" shrinkToFit="1"/>
      <protection locked="0"/>
    </xf>
    <xf numFmtId="0" fontId="3" fillId="0" borderId="16" xfId="0" applyFont="1" applyBorder="1" applyAlignment="1">
      <alignment horizontal="right" vertical="center" wrapText="1"/>
    </xf>
    <xf numFmtId="1" fontId="3" fillId="0" borderId="16" xfId="0" applyNumberFormat="1" applyFont="1" applyBorder="1" applyAlignment="1">
      <alignment horizontal="right" vertical="center" wrapText="1"/>
    </xf>
    <xf numFmtId="0" fontId="9" fillId="0" borderId="16" xfId="0" applyFont="1" applyBorder="1" applyAlignment="1">
      <alignment horizontal="center" vertical="center" wrapText="1"/>
    </xf>
    <xf numFmtId="0" fontId="9" fillId="0" borderId="16" xfId="0" applyFont="1" applyBorder="1" applyAlignment="1">
      <alignment horizontal="right" vertical="center" wrapText="1"/>
    </xf>
    <xf numFmtId="0" fontId="35" fillId="4" borderId="39" xfId="0" applyFont="1" applyFill="1" applyBorder="1" applyAlignment="1">
      <alignment horizontal="center" vertical="center" wrapText="1"/>
    </xf>
    <xf numFmtId="0" fontId="46" fillId="0" borderId="50" xfId="0" applyFont="1" applyBorder="1" applyAlignment="1">
      <alignment horizontal="left"/>
    </xf>
    <xf numFmtId="14" fontId="46" fillId="0" borderId="50" xfId="0" applyNumberFormat="1" applyFont="1" applyBorder="1" applyAlignment="1">
      <alignment horizontal="left"/>
    </xf>
    <xf numFmtId="0" fontId="46" fillId="0" borderId="16" xfId="0" applyFont="1" applyBorder="1" applyAlignment="1">
      <alignment horizontal="left"/>
    </xf>
    <xf numFmtId="3" fontId="7" fillId="0" borderId="58" xfId="0" applyNumberFormat="1" applyFont="1" applyBorder="1" applyAlignment="1">
      <alignment horizontal="left" vertical="center" wrapText="1"/>
    </xf>
    <xf numFmtId="3" fontId="7" fillId="0" borderId="16" xfId="0" applyNumberFormat="1" applyFont="1" applyBorder="1" applyAlignment="1">
      <alignment horizontal="left" vertical="center" wrapText="1"/>
    </xf>
    <xf numFmtId="49" fontId="7" fillId="0" borderId="55" xfId="0" applyNumberFormat="1" applyFont="1" applyBorder="1" applyAlignment="1">
      <alignment horizontal="left" vertical="center" wrapText="1"/>
    </xf>
    <xf numFmtId="49" fontId="7" fillId="0" borderId="35" xfId="0" applyNumberFormat="1" applyFont="1" applyBorder="1" applyAlignment="1">
      <alignment horizontal="left" vertical="center" wrapText="1"/>
    </xf>
    <xf numFmtId="9" fontId="7" fillId="0" borderId="33" xfId="0" applyNumberFormat="1" applyFont="1" applyBorder="1" applyAlignment="1">
      <alignment horizontal="left" vertical="center" wrapText="1"/>
    </xf>
    <xf numFmtId="0" fontId="4" fillId="0" borderId="36" xfId="0" applyFont="1" applyBorder="1" applyAlignment="1">
      <alignment vertical="center" wrapText="1"/>
    </xf>
    <xf numFmtId="0" fontId="47" fillId="0" borderId="36" xfId="0" applyFont="1" applyBorder="1" applyAlignment="1">
      <alignment horizontal="justify" vertical="center"/>
    </xf>
    <xf numFmtId="0" fontId="47" fillId="0" borderId="60" xfId="0" applyFont="1" applyBorder="1" applyAlignment="1">
      <alignment horizontal="justify" vertical="center"/>
    </xf>
    <xf numFmtId="0" fontId="4" fillId="0" borderId="60" xfId="0" applyFont="1" applyBorder="1" applyAlignment="1">
      <alignment horizontal="justify" vertical="center"/>
    </xf>
    <xf numFmtId="0" fontId="4" fillId="0" borderId="60" xfId="0" applyFont="1" applyBorder="1" applyAlignment="1">
      <alignment wrapText="1"/>
    </xf>
    <xf numFmtId="0" fontId="4" fillId="0" borderId="60" xfId="0" applyFont="1" applyBorder="1" applyAlignment="1">
      <alignment vertical="center" wrapText="1"/>
    </xf>
    <xf numFmtId="0" fontId="4" fillId="0" borderId="71" xfId="0" applyFont="1" applyBorder="1"/>
    <xf numFmtId="0" fontId="4" fillId="0" borderId="71" xfId="0" applyFont="1" applyBorder="1" applyAlignment="1">
      <alignment horizontal="justify" vertical="center"/>
    </xf>
    <xf numFmtId="3" fontId="0" fillId="0" borderId="60" xfId="0" applyNumberFormat="1" applyBorder="1"/>
    <xf numFmtId="3" fontId="0" fillId="0" borderId="29" xfId="0" applyNumberFormat="1" applyBorder="1"/>
    <xf numFmtId="3" fontId="1" fillId="0" borderId="60" xfId="0" applyNumberFormat="1" applyFont="1" applyBorder="1"/>
    <xf numFmtId="3" fontId="1" fillId="0" borderId="71" xfId="0" applyNumberFormat="1" applyFont="1" applyBorder="1"/>
    <xf numFmtId="3" fontId="25" fillId="11" borderId="9" xfId="0" applyNumberFormat="1" applyFont="1" applyFill="1" applyBorder="1"/>
    <xf numFmtId="3" fontId="18" fillId="11" borderId="9" xfId="0" applyNumberFormat="1" applyFont="1" applyFill="1" applyBorder="1"/>
    <xf numFmtId="3" fontId="1" fillId="0" borderId="60" xfId="0" applyNumberFormat="1" applyFont="1" applyBorder="1" applyAlignment="1">
      <alignment horizontal="right" vertical="center"/>
    </xf>
    <xf numFmtId="3" fontId="1" fillId="0" borderId="60" xfId="0" applyNumberFormat="1" applyFont="1" applyBorder="1" applyAlignment="1">
      <alignment horizontal="right" wrapText="1"/>
    </xf>
    <xf numFmtId="3" fontId="1" fillId="0" borderId="60" xfId="0" applyNumberFormat="1" applyFont="1" applyBorder="1" applyAlignment="1">
      <alignment horizontal="right" vertical="center" wrapText="1"/>
    </xf>
    <xf numFmtId="3" fontId="25" fillId="0" borderId="60" xfId="0" applyNumberFormat="1" applyFont="1" applyBorder="1" applyAlignment="1">
      <alignment horizontal="right" vertical="center" wrapText="1"/>
    </xf>
    <xf numFmtId="3" fontId="1" fillId="0" borderId="64" xfId="0" applyNumberFormat="1" applyFont="1" applyBorder="1" applyAlignment="1">
      <alignment horizontal="right" vertical="center" wrapText="1"/>
    </xf>
    <xf numFmtId="49" fontId="25" fillId="0" borderId="19" xfId="0" applyNumberFormat="1" applyFont="1" applyBorder="1" applyAlignment="1">
      <alignment horizontal="left" vertical="center" wrapText="1"/>
    </xf>
    <xf numFmtId="3" fontId="35" fillId="0" borderId="16" xfId="0" applyNumberFormat="1" applyFont="1" applyBorder="1" applyAlignment="1">
      <alignment horizontal="left" vertical="center" wrapText="1"/>
    </xf>
    <xf numFmtId="0" fontId="35" fillId="0" borderId="43" xfId="0" applyFont="1" applyBorder="1" applyAlignment="1">
      <alignment horizontal="left" vertical="center" wrapText="1"/>
    </xf>
    <xf numFmtId="0" fontId="0" fillId="0" borderId="48" xfId="0" applyBorder="1"/>
    <xf numFmtId="0" fontId="0" fillId="0" borderId="73" xfId="0" applyBorder="1"/>
    <xf numFmtId="0" fontId="0" fillId="0" borderId="55" xfId="0" applyBorder="1"/>
    <xf numFmtId="0" fontId="0" fillId="0" borderId="69" xfId="0" applyBorder="1"/>
    <xf numFmtId="0" fontId="0" fillId="0" borderId="43" xfId="0" applyBorder="1"/>
    <xf numFmtId="0" fontId="35" fillId="4" borderId="16" xfId="0" applyFont="1" applyFill="1" applyBorder="1" applyAlignment="1">
      <alignment horizontal="center" vertical="center"/>
    </xf>
    <xf numFmtId="0" fontId="0" fillId="0" borderId="32" xfId="0" applyBorder="1"/>
    <xf numFmtId="0" fontId="35" fillId="4" borderId="42" xfId="0" applyFont="1" applyFill="1" applyBorder="1" applyAlignment="1">
      <alignment horizontal="center" vertical="center"/>
    </xf>
    <xf numFmtId="3" fontId="0" fillId="0" borderId="16" xfId="0" applyNumberFormat="1" applyBorder="1"/>
    <xf numFmtId="3" fontId="0" fillId="0" borderId="15" xfId="0" applyNumberFormat="1" applyBorder="1"/>
    <xf numFmtId="0" fontId="0" fillId="0" borderId="33" xfId="0" applyBorder="1" applyAlignment="1">
      <alignment horizontal="center" vertical="center" wrapText="1"/>
    </xf>
    <xf numFmtId="0" fontId="0" fillId="0" borderId="33" xfId="0" applyBorder="1" applyAlignment="1">
      <alignment wrapText="1"/>
    </xf>
    <xf numFmtId="14" fontId="0" fillId="0" borderId="33" xfId="0" applyNumberFormat="1" applyBorder="1" applyAlignment="1">
      <alignment horizontal="left"/>
    </xf>
    <xf numFmtId="14" fontId="0" fillId="0" borderId="33" xfId="0" applyNumberFormat="1" applyBorder="1" applyAlignment="1">
      <alignment horizontal="left" wrapText="1"/>
    </xf>
    <xf numFmtId="0" fontId="48" fillId="0" borderId="0" xfId="0" applyFont="1"/>
    <xf numFmtId="0" fontId="49" fillId="0" borderId="19" xfId="0" applyFont="1" applyBorder="1" applyAlignment="1">
      <alignment horizontal="center" vertical="center" wrapText="1"/>
    </xf>
    <xf numFmtId="14" fontId="47" fillId="2" borderId="2" xfId="0" applyNumberFormat="1" applyFont="1" applyFill="1" applyBorder="1"/>
    <xf numFmtId="0" fontId="47" fillId="2" borderId="2" xfId="0" applyFont="1" applyFill="1" applyBorder="1"/>
    <xf numFmtId="14" fontId="47" fillId="2" borderId="9" xfId="0" applyNumberFormat="1" applyFont="1" applyFill="1" applyBorder="1" applyAlignment="1">
      <alignment horizontal="center" vertical="center"/>
    </xf>
    <xf numFmtId="0" fontId="49" fillId="0" borderId="44" xfId="0" applyFont="1" applyBorder="1" applyAlignment="1">
      <alignment horizontal="center" vertical="center" wrapText="1"/>
    </xf>
    <xf numFmtId="0" fontId="51" fillId="2" borderId="9" xfId="0" applyFont="1" applyFill="1" applyBorder="1"/>
    <xf numFmtId="0" fontId="49" fillId="0" borderId="36" xfId="0" applyFont="1" applyBorder="1" applyAlignment="1">
      <alignment horizontal="center" vertical="center"/>
    </xf>
    <xf numFmtId="0" fontId="49" fillId="0" borderId="60" xfId="0" applyFont="1" applyBorder="1" applyAlignment="1">
      <alignment vertical="center"/>
    </xf>
    <xf numFmtId="0" fontId="49" fillId="0" borderId="64" xfId="0" applyFont="1" applyBorder="1" applyAlignment="1">
      <alignment vertical="center"/>
    </xf>
    <xf numFmtId="0" fontId="49" fillId="6" borderId="26" xfId="0" applyFont="1" applyFill="1" applyBorder="1" applyAlignment="1">
      <alignment horizontal="center" vertical="center" wrapText="1"/>
    </xf>
    <xf numFmtId="0" fontId="1" fillId="0" borderId="41" xfId="0" applyFont="1" applyBorder="1" applyAlignment="1">
      <alignment horizontal="center" vertical="center" wrapText="1"/>
    </xf>
    <xf numFmtId="14" fontId="0" fillId="0" borderId="0" xfId="0" applyNumberFormat="1" applyAlignment="1">
      <alignment horizontal="center"/>
    </xf>
    <xf numFmtId="14" fontId="0" fillId="2" borderId="22" xfId="0" applyNumberFormat="1" applyFill="1" applyBorder="1" applyAlignment="1">
      <alignment horizontal="center" vertical="center"/>
    </xf>
    <xf numFmtId="14" fontId="0" fillId="2" borderId="65" xfId="0" applyNumberFormat="1" applyFill="1" applyBorder="1" applyAlignment="1">
      <alignment horizontal="center" vertical="center"/>
    </xf>
    <xf numFmtId="0" fontId="1" fillId="0" borderId="64" xfId="0" applyFont="1" applyBorder="1" applyAlignment="1">
      <alignment horizontal="center" vertical="center" wrapText="1"/>
    </xf>
    <xf numFmtId="0" fontId="35" fillId="0" borderId="19" xfId="0" applyFont="1" applyBorder="1" applyAlignment="1">
      <alignment horizontal="right" vertical="center" wrapText="1"/>
    </xf>
    <xf numFmtId="0" fontId="35" fillId="0" borderId="16" xfId="0" applyFont="1" applyBorder="1" applyAlignment="1">
      <alignment horizontal="right" vertical="center" wrapText="1"/>
    </xf>
    <xf numFmtId="3" fontId="35" fillId="0" borderId="16" xfId="0" applyNumberFormat="1" applyFont="1" applyBorder="1" applyAlignment="1">
      <alignment horizontal="right" vertical="center" wrapText="1"/>
    </xf>
    <xf numFmtId="3" fontId="35" fillId="0" borderId="13" xfId="0" applyNumberFormat="1" applyFont="1" applyBorder="1" applyAlignment="1">
      <alignment horizontal="right" vertical="center" wrapText="1"/>
    </xf>
    <xf numFmtId="49" fontId="7" fillId="0" borderId="22" xfId="0" applyNumberFormat="1" applyFont="1" applyBorder="1" applyAlignment="1">
      <alignment horizontal="left" vertical="center" wrapText="1"/>
    </xf>
    <xf numFmtId="0" fontId="0" fillId="0" borderId="47" xfId="0" applyBorder="1" applyAlignment="1">
      <alignment horizontal="left" vertical="center" wrapText="1"/>
    </xf>
    <xf numFmtId="14" fontId="4" fillId="2" borderId="57" xfId="0" applyNumberFormat="1" applyFont="1" applyFill="1" applyBorder="1" applyAlignment="1">
      <alignment horizontal="center" vertical="center"/>
    </xf>
    <xf numFmtId="14" fontId="4" fillId="2" borderId="18" xfId="0" applyNumberFormat="1" applyFont="1" applyFill="1" applyBorder="1" applyAlignment="1">
      <alignment horizontal="center" vertical="center"/>
    </xf>
    <xf numFmtId="0" fontId="44" fillId="0" borderId="50" xfId="0" applyFont="1" applyBorder="1" applyAlignment="1">
      <alignment horizontal="left"/>
    </xf>
    <xf numFmtId="0" fontId="25" fillId="0" borderId="16" xfId="0" applyFont="1" applyBorder="1" applyAlignment="1">
      <alignment vertical="center" wrapText="1"/>
    </xf>
    <xf numFmtId="0" fontId="44" fillId="0" borderId="16" xfId="0" applyFont="1" applyBorder="1" applyAlignment="1">
      <alignment horizontal="left"/>
    </xf>
    <xf numFmtId="14" fontId="4" fillId="2" borderId="65" xfId="0" applyNumberFormat="1" applyFont="1" applyFill="1" applyBorder="1" applyAlignment="1">
      <alignment horizontal="center" vertical="center"/>
    </xf>
    <xf numFmtId="0" fontId="35" fillId="0" borderId="17" xfId="0" applyFont="1" applyBorder="1" applyAlignment="1">
      <alignment horizontal="left" vertical="center" wrapText="1"/>
    </xf>
    <xf numFmtId="0" fontId="35" fillId="4" borderId="31" xfId="0" applyFont="1" applyFill="1" applyBorder="1" applyAlignment="1">
      <alignment horizontal="center" vertical="center"/>
    </xf>
    <xf numFmtId="0" fontId="35" fillId="4" borderId="32" xfId="0" applyFont="1" applyFill="1" applyBorder="1" applyAlignment="1">
      <alignment horizontal="center" vertical="center"/>
    </xf>
    <xf numFmtId="0" fontId="35" fillId="4" borderId="37" xfId="0" applyFont="1" applyFill="1" applyBorder="1" applyAlignment="1">
      <alignment horizontal="center" vertical="center"/>
    </xf>
    <xf numFmtId="0" fontId="1" fillId="0" borderId="16" xfId="0" applyFont="1" applyBorder="1"/>
    <xf numFmtId="0" fontId="0" fillId="0" borderId="16" xfId="0" applyBorder="1"/>
    <xf numFmtId="0" fontId="0" fillId="0" borderId="13" xfId="0" applyBorder="1"/>
    <xf numFmtId="0" fontId="0" fillId="0" borderId="17" xfId="0" applyBorder="1"/>
    <xf numFmtId="14" fontId="0" fillId="0" borderId="16" xfId="0" applyNumberFormat="1" applyBorder="1" applyAlignment="1">
      <alignment horizontal="left"/>
    </xf>
    <xf numFmtId="0" fontId="0" fillId="0" borderId="17" xfId="0" applyBorder="1" applyAlignment="1">
      <alignment horizontal="center"/>
    </xf>
    <xf numFmtId="0" fontId="0" fillId="0" borderId="16" xfId="0" applyBorder="1" applyAlignment="1">
      <alignment horizontal="center"/>
    </xf>
    <xf numFmtId="0" fontId="44" fillId="0" borderId="35" xfId="0" applyFont="1" applyBorder="1" applyAlignment="1">
      <alignment horizontal="center" vertical="center" wrapText="1"/>
    </xf>
    <xf numFmtId="0" fontId="44" fillId="0" borderId="16" xfId="0" applyFont="1" applyBorder="1" applyAlignment="1">
      <alignment horizontal="center"/>
    </xf>
    <xf numFmtId="14" fontId="44" fillId="0" borderId="16" xfId="0" applyNumberFormat="1" applyFont="1" applyBorder="1" applyAlignment="1">
      <alignment horizontal="center"/>
    </xf>
    <xf numFmtId="0" fontId="63" fillId="0" borderId="16" xfId="0" applyFont="1" applyBorder="1" applyAlignment="1">
      <alignment vertical="center" wrapText="1"/>
    </xf>
    <xf numFmtId="0" fontId="64" fillId="0" borderId="16" xfId="0" applyFont="1" applyBorder="1" applyAlignment="1">
      <alignment vertical="center" wrapText="1"/>
    </xf>
    <xf numFmtId="0" fontId="64" fillId="0" borderId="13" xfId="0" applyFont="1" applyBorder="1"/>
    <xf numFmtId="0" fontId="44" fillId="0" borderId="16" xfId="0" applyFont="1" applyBorder="1" applyAlignment="1">
      <alignment horizontal="center" vertical="center" wrapText="1"/>
    </xf>
    <xf numFmtId="0" fontId="0" fillId="0" borderId="23" xfId="0" applyBorder="1"/>
    <xf numFmtId="0" fontId="44" fillId="0" borderId="19" xfId="0" applyFont="1" applyBorder="1" applyAlignment="1">
      <alignment horizontal="center" vertical="center" wrapText="1"/>
    </xf>
    <xf numFmtId="0" fontId="1" fillId="4" borderId="37" xfId="0" applyFont="1" applyFill="1" applyBorder="1" applyAlignment="1">
      <alignment horizontal="center" vertical="center" wrapText="1"/>
    </xf>
    <xf numFmtId="0" fontId="1" fillId="0" borderId="54" xfId="0" applyFont="1" applyBorder="1" applyAlignment="1">
      <alignment horizontal="center" vertical="center" wrapText="1"/>
    </xf>
    <xf numFmtId="0" fontId="66" fillId="0" borderId="54" xfId="0" applyFont="1" applyBorder="1" applyAlignment="1">
      <alignment horizontal="center" vertical="center" wrapText="1"/>
    </xf>
    <xf numFmtId="0" fontId="44" fillId="0" borderId="26" xfId="0" applyFont="1" applyBorder="1" applyAlignment="1">
      <alignment horizontal="center" vertical="center" wrapText="1"/>
    </xf>
    <xf numFmtId="14" fontId="46" fillId="0" borderId="16" xfId="0" applyNumberFormat="1" applyFont="1" applyBorder="1" applyAlignment="1">
      <alignment horizontal="left"/>
    </xf>
    <xf numFmtId="0" fontId="34" fillId="0" borderId="16" xfId="0" applyFont="1" applyBorder="1" applyAlignment="1">
      <alignment horizontal="left" vertical="center" wrapText="1"/>
    </xf>
    <xf numFmtId="0" fontId="18" fillId="0" borderId="16" xfId="0" applyFont="1" applyBorder="1" applyAlignment="1">
      <alignment horizontal="left" vertical="center" wrapText="1"/>
    </xf>
    <xf numFmtId="0" fontId="18" fillId="0" borderId="35" xfId="0" applyFont="1" applyBorder="1" applyAlignment="1">
      <alignment horizontal="left" vertical="center" wrapText="1"/>
    </xf>
    <xf numFmtId="0" fontId="35" fillId="0" borderId="23" xfId="0" applyFont="1" applyBorder="1" applyAlignment="1">
      <alignment horizontal="left" vertical="center" wrapText="1"/>
    </xf>
    <xf numFmtId="0" fontId="0" fillId="0" borderId="35" xfId="0" applyBorder="1"/>
    <xf numFmtId="0" fontId="0" fillId="7" borderId="4" xfId="0" applyFill="1" applyBorder="1" applyAlignment="1">
      <alignment horizontal="center" vertical="center"/>
    </xf>
    <xf numFmtId="0" fontId="35" fillId="4" borderId="72" xfId="0" applyFont="1" applyFill="1" applyBorder="1" applyAlignment="1">
      <alignment horizontal="center" vertical="center"/>
    </xf>
    <xf numFmtId="0" fontId="18" fillId="0" borderId="87" xfId="0" applyFont="1" applyBorder="1"/>
    <xf numFmtId="0" fontId="18" fillId="0" borderId="39" xfId="0" applyFont="1" applyBorder="1"/>
    <xf numFmtId="0" fontId="18" fillId="0" borderId="45" xfId="0" applyFont="1" applyBorder="1"/>
    <xf numFmtId="0" fontId="0" fillId="0" borderId="0" xfId="0"/>
    <xf numFmtId="0" fontId="1" fillId="4" borderId="33"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6" xfId="0" applyFont="1" applyBorder="1" applyAlignment="1">
      <alignment vertical="center" wrapText="1"/>
    </xf>
    <xf numFmtId="0" fontId="35" fillId="0" borderId="35" xfId="0" applyFont="1" applyBorder="1" applyAlignment="1">
      <alignment horizontal="left" vertical="center" wrapText="1"/>
    </xf>
    <xf numFmtId="0" fontId="1" fillId="4" borderId="27" xfId="0" applyFont="1" applyFill="1" applyBorder="1" applyAlignment="1">
      <alignment horizontal="center" vertical="center" wrapText="1"/>
    </xf>
    <xf numFmtId="0" fontId="1" fillId="4" borderId="15" xfId="0" applyFont="1" applyFill="1" applyBorder="1" applyAlignment="1">
      <alignment horizontal="center" vertical="center"/>
    </xf>
    <xf numFmtId="0" fontId="35" fillId="0" borderId="16" xfId="0" applyFont="1" applyBorder="1" applyAlignment="1">
      <alignment horizontal="left" vertical="center" wrapText="1"/>
    </xf>
    <xf numFmtId="0" fontId="35" fillId="0" borderId="13" xfId="0" applyFont="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1" fillId="0" borderId="16" xfId="0" applyFont="1" applyBorder="1" applyAlignment="1">
      <alignment horizontal="left" vertical="center" wrapText="1"/>
    </xf>
    <xf numFmtId="0" fontId="1" fillId="0" borderId="13" xfId="0" applyFont="1" applyBorder="1" applyAlignment="1">
      <alignment vertical="center" wrapText="1"/>
    </xf>
    <xf numFmtId="0" fontId="1" fillId="0" borderId="35" xfId="0" applyFont="1" applyBorder="1" applyAlignment="1">
      <alignment horizontal="center" vertical="center" wrapText="1"/>
    </xf>
    <xf numFmtId="0" fontId="1" fillId="4" borderId="34" xfId="0" applyFont="1" applyFill="1" applyBorder="1" applyAlignment="1">
      <alignment horizontal="center" vertical="center" wrapText="1"/>
    </xf>
    <xf numFmtId="0" fontId="1" fillId="0" borderId="23" xfId="0" applyFont="1" applyBorder="1" applyAlignment="1">
      <alignment horizontal="left" vertical="center" wrapText="1"/>
    </xf>
    <xf numFmtId="0" fontId="0" fillId="0" borderId="13" xfId="0" applyBorder="1" applyAlignment="1">
      <alignment horizontal="left" vertical="center" wrapText="1"/>
    </xf>
    <xf numFmtId="0" fontId="0" fillId="0" borderId="16" xfId="0" applyBorder="1" applyAlignment="1">
      <alignment horizontal="left" vertical="center" wrapText="1"/>
    </xf>
    <xf numFmtId="0" fontId="25" fillId="0" borderId="16" xfId="0" applyFont="1" applyBorder="1" applyAlignment="1">
      <alignment horizontal="left" vertical="center" wrapText="1"/>
    </xf>
    <xf numFmtId="0" fontId="3" fillId="0" borderId="16" xfId="0" applyFont="1" applyBorder="1" applyAlignment="1">
      <alignment wrapText="1"/>
    </xf>
    <xf numFmtId="0" fontId="12" fillId="0" borderId="0" xfId="0" applyFont="1" applyAlignment="1">
      <alignment horizontal="left"/>
    </xf>
    <xf numFmtId="0" fontId="12" fillId="0" borderId="0" xfId="0" applyFont="1"/>
    <xf numFmtId="0" fontId="58" fillId="0" borderId="0" xfId="0" applyFont="1"/>
    <xf numFmtId="0" fontId="12" fillId="0" borderId="0" xfId="0" applyFont="1" applyAlignment="1">
      <alignment horizontal="left" vertical="top"/>
    </xf>
    <xf numFmtId="3" fontId="0" fillId="0" borderId="88" xfId="0" applyNumberFormat="1" applyBorder="1"/>
    <xf numFmtId="49" fontId="35" fillId="0" borderId="9" xfId="0" applyNumberFormat="1" applyFont="1" applyBorder="1" applyAlignment="1">
      <alignment horizontal="center" vertical="center" wrapText="1"/>
    </xf>
    <xf numFmtId="0" fontId="0" fillId="0" borderId="0" xfId="0"/>
    <xf numFmtId="0" fontId="1" fillId="0" borderId="16" xfId="0" applyFont="1" applyBorder="1" applyAlignment="1">
      <alignment horizontal="left" vertical="center" wrapText="1"/>
    </xf>
    <xf numFmtId="0" fontId="1" fillId="4" borderId="4" xfId="0" applyFont="1" applyFill="1" applyBorder="1" applyAlignment="1">
      <alignment horizontal="center" vertical="center" wrapText="1"/>
    </xf>
    <xf numFmtId="0" fontId="1" fillId="0" borderId="23" xfId="0" applyFont="1" applyBorder="1" applyAlignment="1">
      <alignment horizontal="left" vertical="center" wrapText="1"/>
    </xf>
    <xf numFmtId="0" fontId="25" fillId="0" borderId="16" xfId="0" applyFont="1" applyBorder="1" applyAlignment="1">
      <alignment horizontal="left" vertical="center" wrapText="1"/>
    </xf>
    <xf numFmtId="3" fontId="48" fillId="0" borderId="42" xfId="0" applyNumberFormat="1" applyFont="1" applyBorder="1" applyAlignment="1">
      <alignment vertical="center"/>
    </xf>
    <xf numFmtId="3" fontId="48" fillId="0" borderId="16" xfId="0" applyNumberFormat="1" applyFont="1" applyBorder="1" applyAlignment="1">
      <alignment vertical="center"/>
    </xf>
    <xf numFmtId="3" fontId="48" fillId="0" borderId="50" xfId="0" applyNumberFormat="1" applyFont="1" applyBorder="1" applyAlignment="1">
      <alignment vertical="center"/>
    </xf>
    <xf numFmtId="3" fontId="48" fillId="0" borderId="60" xfId="0" applyNumberFormat="1" applyFont="1" applyBorder="1" applyAlignment="1">
      <alignment vertical="center"/>
    </xf>
    <xf numFmtId="3" fontId="48" fillId="0" borderId="77" xfId="0" applyNumberFormat="1" applyFont="1" applyBorder="1" applyAlignment="1">
      <alignment vertical="center"/>
    </xf>
    <xf numFmtId="3" fontId="48" fillId="0" borderId="13" xfId="0" applyNumberFormat="1" applyFont="1" applyBorder="1" applyAlignment="1">
      <alignment vertical="center"/>
    </xf>
    <xf numFmtId="3" fontId="48" fillId="0" borderId="65" xfId="0" applyNumberFormat="1" applyFont="1" applyBorder="1" applyAlignment="1">
      <alignment vertical="center"/>
    </xf>
    <xf numFmtId="3" fontId="48" fillId="0" borderId="64" xfId="0" applyNumberFormat="1" applyFont="1" applyBorder="1" applyAlignment="1">
      <alignment vertical="center"/>
    </xf>
    <xf numFmtId="3" fontId="25" fillId="0" borderId="36" xfId="0" applyNumberFormat="1" applyFont="1" applyBorder="1" applyAlignment="1">
      <alignment horizontal="right" vertical="center"/>
    </xf>
    <xf numFmtId="3" fontId="0" fillId="0" borderId="60" xfId="0" applyNumberFormat="1" applyFont="1" applyBorder="1" applyAlignment="1">
      <alignment horizontal="right" vertical="center" wrapText="1"/>
    </xf>
    <xf numFmtId="3" fontId="18" fillId="0" borderId="60" xfId="0" applyNumberFormat="1" applyFont="1" applyBorder="1" applyAlignment="1">
      <alignment horizontal="right" vertical="center" wrapText="1"/>
    </xf>
    <xf numFmtId="3" fontId="1" fillId="0" borderId="88" xfId="0" applyNumberFormat="1" applyFont="1" applyBorder="1"/>
    <xf numFmtId="0" fontId="0" fillId="0" borderId="57" xfId="0" applyBorder="1"/>
    <xf numFmtId="0" fontId="0" fillId="0" borderId="0" xfId="0"/>
    <xf numFmtId="0" fontId="1" fillId="2" borderId="47" xfId="0" applyFont="1" applyFill="1" applyBorder="1" applyAlignment="1">
      <alignment horizontal="left" vertical="center" wrapText="1"/>
    </xf>
    <xf numFmtId="0" fontId="1" fillId="2" borderId="2" xfId="0" applyFont="1" applyFill="1" applyBorder="1" applyAlignment="1">
      <alignment horizontal="left" vertical="center" wrapText="1"/>
    </xf>
    <xf numFmtId="49" fontId="1" fillId="0" borderId="46" xfId="0" applyNumberFormat="1" applyFont="1" applyBorder="1" applyAlignment="1">
      <alignment horizontal="left" vertical="top" wrapText="1"/>
    </xf>
    <xf numFmtId="0" fontId="28" fillId="10" borderId="47" xfId="0" applyFont="1" applyFill="1" applyBorder="1" applyAlignment="1">
      <alignment horizontal="center" vertical="top" wrapText="1"/>
    </xf>
    <xf numFmtId="0" fontId="28" fillId="10" borderId="46" xfId="0" applyFont="1" applyFill="1" applyBorder="1" applyAlignment="1">
      <alignment horizontal="center" vertical="top" wrapText="1"/>
    </xf>
    <xf numFmtId="0" fontId="28" fillId="10" borderId="61" xfId="0" applyFont="1" applyFill="1" applyBorder="1" applyAlignment="1">
      <alignment horizontal="center" vertical="top" wrapText="1"/>
    </xf>
    <xf numFmtId="0" fontId="18" fillId="0" borderId="25" xfId="0" applyFont="1" applyBorder="1" applyAlignment="1">
      <alignment horizontal="center" vertical="center" wrapText="1"/>
    </xf>
    <xf numFmtId="0" fontId="18" fillId="0" borderId="29" xfId="0" applyFont="1" applyBorder="1" applyAlignment="1">
      <alignment horizontal="center" vertical="center" wrapText="1"/>
    </xf>
    <xf numFmtId="0" fontId="18" fillId="0" borderId="21" xfId="0" applyFont="1" applyBorder="1" applyAlignment="1">
      <alignment horizontal="center" vertical="center" wrapText="1"/>
    </xf>
    <xf numFmtId="49" fontId="27" fillId="10" borderId="38" xfId="0" applyNumberFormat="1" applyFont="1" applyFill="1" applyBorder="1" applyAlignment="1">
      <alignment horizontal="left" vertical="center" wrapText="1"/>
    </xf>
    <xf numFmtId="49" fontId="27" fillId="10" borderId="49" xfId="0" applyNumberFormat="1" applyFont="1" applyFill="1" applyBorder="1" applyAlignment="1">
      <alignment horizontal="left" vertical="center" wrapText="1"/>
    </xf>
    <xf numFmtId="49" fontId="27" fillId="10" borderId="37" xfId="0" applyNumberFormat="1" applyFont="1" applyFill="1" applyBorder="1" applyAlignment="1">
      <alignment horizontal="left" vertical="center" wrapText="1"/>
    </xf>
    <xf numFmtId="0" fontId="0" fillId="0" borderId="2" xfId="0" applyBorder="1"/>
    <xf numFmtId="0" fontId="0" fillId="0" borderId="1" xfId="0" applyBorder="1"/>
    <xf numFmtId="0" fontId="0" fillId="0" borderId="0" xfId="0"/>
    <xf numFmtId="0" fontId="0" fillId="0" borderId="4" xfId="0" applyBorder="1"/>
    <xf numFmtId="49" fontId="1" fillId="0" borderId="46" xfId="0" applyNumberFormat="1" applyFont="1" applyBorder="1" applyAlignment="1">
      <alignment horizontal="left" vertical="center" wrapText="1"/>
    </xf>
    <xf numFmtId="0" fontId="1" fillId="0" borderId="75"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3" xfId="0" applyFont="1" applyBorder="1" applyAlignment="1">
      <alignment horizontal="center" vertical="center" wrapText="1"/>
    </xf>
    <xf numFmtId="0" fontId="1" fillId="4" borderId="33" xfId="0" applyFont="1" applyFill="1" applyBorder="1" applyAlignment="1">
      <alignment horizontal="center" vertical="center" wrapText="1"/>
    </xf>
    <xf numFmtId="0" fontId="1" fillId="0" borderId="15" xfId="0" applyFont="1" applyBorder="1" applyAlignment="1">
      <alignment horizontal="center" vertical="center"/>
    </xf>
    <xf numFmtId="0" fontId="1" fillId="0" borderId="27" xfId="0" applyFont="1" applyBorder="1" applyAlignment="1">
      <alignment horizontal="center" vertical="center"/>
    </xf>
    <xf numFmtId="0" fontId="1" fillId="0" borderId="7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73" xfId="0" applyFont="1" applyBorder="1" applyAlignment="1">
      <alignment horizontal="center" vertical="center" wrapText="1"/>
    </xf>
    <xf numFmtId="0" fontId="1" fillId="0" borderId="32" xfId="0" applyFont="1" applyBorder="1" applyAlignment="1">
      <alignment horizontal="center" vertical="center" wrapText="1"/>
    </xf>
    <xf numFmtId="0" fontId="26" fillId="0" borderId="17" xfId="0" applyFont="1" applyBorder="1" applyAlignment="1">
      <alignment horizontal="left" vertical="center" wrapText="1"/>
    </xf>
    <xf numFmtId="0" fontId="26" fillId="0" borderId="16" xfId="0" applyFont="1" applyBorder="1"/>
    <xf numFmtId="0" fontId="1" fillId="0" borderId="17" xfId="0" applyFont="1" applyBorder="1" applyAlignment="1">
      <alignment horizontal="left" vertical="center" wrapText="1"/>
    </xf>
    <xf numFmtId="0" fontId="1" fillId="0" borderId="16" xfId="0" applyFont="1" applyBorder="1" applyAlignment="1">
      <alignment vertical="center" wrapText="1"/>
    </xf>
    <xf numFmtId="0" fontId="1" fillId="0" borderId="17" xfId="0" applyFont="1" applyBorder="1" applyAlignment="1">
      <alignment vertical="center" wrapText="1"/>
    </xf>
    <xf numFmtId="0" fontId="1" fillId="0" borderId="24" xfId="0" applyFont="1" applyBorder="1" applyAlignment="1">
      <alignment vertical="center" wrapText="1"/>
    </xf>
    <xf numFmtId="0" fontId="1" fillId="0" borderId="23" xfId="0" applyFont="1" applyBorder="1" applyAlignment="1">
      <alignment vertical="center" wrapText="1"/>
    </xf>
    <xf numFmtId="0" fontId="35" fillId="0" borderId="24" xfId="0" applyFont="1" applyBorder="1" applyAlignment="1">
      <alignment horizontal="center" vertical="center" wrapText="1"/>
    </xf>
    <xf numFmtId="0" fontId="35" fillId="0" borderId="74" xfId="0" applyFont="1" applyBorder="1" applyAlignment="1">
      <alignment horizontal="center" vertical="center" wrapText="1"/>
    </xf>
    <xf numFmtId="0" fontId="35" fillId="0" borderId="75"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30" xfId="0" applyFont="1" applyBorder="1" applyAlignment="1">
      <alignment horizontal="center" vertical="center" wrapText="1"/>
    </xf>
    <xf numFmtId="0" fontId="35" fillId="0" borderId="28" xfId="0" applyFont="1" applyBorder="1" applyAlignment="1">
      <alignment horizontal="center" vertical="center" wrapText="1"/>
    </xf>
    <xf numFmtId="0" fontId="35" fillId="0" borderId="35" xfId="0" applyFont="1" applyBorder="1" applyAlignment="1">
      <alignment horizontal="left" vertical="center" wrapText="1"/>
    </xf>
    <xf numFmtId="0" fontId="35" fillId="0" borderId="23" xfId="0" applyFont="1" applyBorder="1" applyAlignment="1">
      <alignment horizontal="left" vertical="center" wrapText="1"/>
    </xf>
    <xf numFmtId="0" fontId="25" fillId="0" borderId="20" xfId="0" applyFont="1" applyBorder="1" applyAlignment="1">
      <alignment horizontal="left" vertical="center" wrapText="1"/>
    </xf>
    <xf numFmtId="0" fontId="25" fillId="0" borderId="19" xfId="0" applyFont="1" applyBorder="1"/>
    <xf numFmtId="0" fontId="1" fillId="4" borderId="15" xfId="0" applyFont="1" applyFill="1" applyBorder="1" applyAlignment="1">
      <alignment horizontal="center" vertical="center" wrapText="1"/>
    </xf>
    <xf numFmtId="0" fontId="25" fillId="0" borderId="75" xfId="0" applyFont="1" applyBorder="1" applyAlignment="1">
      <alignment horizontal="left" vertical="center" wrapText="1"/>
    </xf>
    <xf numFmtId="0" fontId="25" fillId="0" borderId="35" xfId="0" applyFont="1" applyBorder="1"/>
    <xf numFmtId="0" fontId="1" fillId="4" borderId="27" xfId="0" applyFont="1" applyFill="1" applyBorder="1" applyAlignment="1">
      <alignment horizontal="center" vertical="center" wrapText="1"/>
    </xf>
    <xf numFmtId="0" fontId="1" fillId="0" borderId="34" xfId="0" applyFont="1" applyBorder="1" applyAlignment="1">
      <alignment horizontal="center" vertical="center"/>
    </xf>
    <xf numFmtId="0" fontId="1" fillId="0" borderId="33" xfId="0" applyFont="1" applyBorder="1" applyAlignment="1">
      <alignment horizontal="center" vertical="center"/>
    </xf>
    <xf numFmtId="0" fontId="1" fillId="0" borderId="43"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2" xfId="0" applyFont="1" applyBorder="1" applyAlignment="1">
      <alignment horizontal="center" vertical="center" wrapText="1"/>
    </xf>
    <xf numFmtId="0" fontId="3" fillId="6" borderId="43" xfId="0" applyFont="1" applyFill="1" applyBorder="1" applyAlignment="1">
      <alignment vertical="top" wrapText="1"/>
    </xf>
    <xf numFmtId="0" fontId="3" fillId="6" borderId="48" xfId="0" applyFont="1" applyFill="1" applyBorder="1" applyAlignment="1">
      <alignment vertical="top" wrapText="1"/>
    </xf>
    <xf numFmtId="0" fontId="3" fillId="6" borderId="42" xfId="0" applyFont="1" applyFill="1" applyBorder="1" applyAlignment="1">
      <alignment vertical="top" wrapText="1"/>
    </xf>
    <xf numFmtId="0" fontId="1" fillId="7" borderId="27" xfId="0" applyFont="1" applyFill="1" applyBorder="1" applyAlignment="1">
      <alignment horizontal="center" vertical="center"/>
    </xf>
    <xf numFmtId="0" fontId="1" fillId="7" borderId="34" xfId="0" applyFont="1" applyFill="1" applyBorder="1" applyAlignment="1">
      <alignment horizontal="center" vertical="center"/>
    </xf>
    <xf numFmtId="0" fontId="35" fillId="0" borderId="17" xfId="0" applyFont="1" applyBorder="1" applyAlignment="1">
      <alignment horizontal="center" vertical="center" wrapText="1"/>
    </xf>
    <xf numFmtId="0" fontId="0" fillId="0" borderId="16" xfId="0" applyBorder="1" applyAlignment="1">
      <alignment horizontal="center" vertical="center" wrapText="1"/>
    </xf>
    <xf numFmtId="0" fontId="4" fillId="0" borderId="48" xfId="0" applyFont="1" applyBorder="1" applyAlignment="1">
      <alignment horizontal="left" vertical="top" wrapText="1"/>
    </xf>
    <xf numFmtId="0" fontId="4" fillId="0" borderId="42" xfId="0" applyFont="1" applyBorder="1" applyAlignment="1">
      <alignment horizontal="left" vertical="top" wrapText="1"/>
    </xf>
    <xf numFmtId="0" fontId="0" fillId="0" borderId="73" xfId="0" applyBorder="1" applyAlignment="1">
      <alignment vertical="center"/>
    </xf>
    <xf numFmtId="0" fontId="0" fillId="0" borderId="55" xfId="0" applyBorder="1" applyAlignment="1">
      <alignment vertical="center"/>
    </xf>
    <xf numFmtId="0" fontId="35" fillId="0" borderId="29" xfId="0" applyFont="1" applyBorder="1" applyAlignment="1">
      <alignment horizontal="center" vertical="center" wrapText="1"/>
    </xf>
    <xf numFmtId="0" fontId="0" fillId="0" borderId="5" xfId="0" applyBorder="1" applyAlignment="1">
      <alignment vertical="center" wrapText="1"/>
    </xf>
    <xf numFmtId="0" fontId="0" fillId="0" borderId="29" xfId="0" applyBorder="1" applyAlignment="1">
      <alignment vertical="center" wrapText="1"/>
    </xf>
    <xf numFmtId="0" fontId="0" fillId="0" borderId="21" xfId="0" applyBorder="1" applyAlignment="1">
      <alignment vertical="center" wrapText="1"/>
    </xf>
    <xf numFmtId="0" fontId="0" fillId="0" borderId="24" xfId="0" applyBorder="1" applyAlignment="1">
      <alignment vertical="center" wrapText="1"/>
    </xf>
    <xf numFmtId="0" fontId="34" fillId="0" borderId="20" xfId="0" applyFont="1" applyBorder="1" applyAlignment="1">
      <alignment horizontal="left" vertical="center" wrapText="1"/>
    </xf>
    <xf numFmtId="0" fontId="18" fillId="0" borderId="19" xfId="0" applyFont="1" applyBorder="1"/>
    <xf numFmtId="0" fontId="1" fillId="0" borderId="43" xfId="0" applyFont="1" applyBorder="1" applyAlignment="1">
      <alignment vertical="center"/>
    </xf>
    <xf numFmtId="0" fontId="1" fillId="0" borderId="42" xfId="0" applyFont="1" applyBorder="1" applyAlignment="1">
      <alignment vertical="center"/>
    </xf>
    <xf numFmtId="0" fontId="1" fillId="0" borderId="8" xfId="0" applyFont="1" applyBorder="1" applyAlignment="1">
      <alignment horizontal="center" vertical="center" wrapText="1"/>
    </xf>
    <xf numFmtId="0" fontId="1" fillId="0" borderId="7" xfId="0" applyFont="1" applyBorder="1" applyAlignment="1">
      <alignment horizontal="center" vertical="center" wrapText="1"/>
    </xf>
    <xf numFmtId="0" fontId="1" fillId="4" borderId="15" xfId="0" applyFont="1" applyFill="1" applyBorder="1" applyAlignment="1">
      <alignment horizontal="center" vertical="center"/>
    </xf>
    <xf numFmtId="0" fontId="1" fillId="4" borderId="10" xfId="0" applyFont="1" applyFill="1" applyBorder="1" applyAlignment="1">
      <alignment horizontal="center" vertical="center"/>
    </xf>
    <xf numFmtId="0" fontId="3" fillId="0" borderId="17" xfId="0" applyFont="1" applyBorder="1" applyAlignment="1">
      <alignment horizontal="left" vertical="top" wrapText="1"/>
    </xf>
    <xf numFmtId="0" fontId="0" fillId="0" borderId="16" xfId="0" applyBorder="1" applyAlignment="1">
      <alignment horizontal="left" vertical="top" wrapText="1"/>
    </xf>
    <xf numFmtId="0" fontId="1" fillId="0" borderId="16" xfId="0" applyFont="1" applyBorder="1" applyAlignment="1">
      <alignment horizontal="left" vertical="center" wrapText="1"/>
    </xf>
    <xf numFmtId="0" fontId="1" fillId="0" borderId="13" xfId="0" applyFont="1" applyBorder="1" applyAlignment="1">
      <alignment vertical="center" wrapText="1"/>
    </xf>
    <xf numFmtId="0" fontId="35" fillId="0" borderId="17" xfId="0" applyFont="1" applyBorder="1" applyAlignment="1">
      <alignment horizontal="left" vertical="center" wrapText="1"/>
    </xf>
    <xf numFmtId="0" fontId="0" fillId="0" borderId="16" xfId="0" applyBorder="1" applyAlignment="1">
      <alignment vertical="center" wrapText="1"/>
    </xf>
    <xf numFmtId="0" fontId="0" fillId="0" borderId="17" xfId="0" applyBorder="1" applyAlignment="1">
      <alignment vertical="center" wrapText="1"/>
    </xf>
    <xf numFmtId="0" fontId="35" fillId="0" borderId="16" xfId="0" applyFont="1" applyBorder="1" applyAlignment="1">
      <alignment horizontal="center" vertical="center" wrapText="1"/>
    </xf>
    <xf numFmtId="0" fontId="4" fillId="6" borderId="43" xfId="0" applyFont="1" applyFill="1" applyBorder="1" applyAlignment="1">
      <alignment vertical="top" wrapText="1"/>
    </xf>
    <xf numFmtId="0" fontId="4" fillId="6" borderId="48" xfId="0" applyFont="1" applyFill="1" applyBorder="1" applyAlignment="1">
      <alignment vertical="top" wrapText="1"/>
    </xf>
    <xf numFmtId="0" fontId="4" fillId="6" borderId="42" xfId="0" applyFont="1" applyFill="1" applyBorder="1" applyAlignment="1">
      <alignment vertical="top" wrapText="1"/>
    </xf>
    <xf numFmtId="49" fontId="33" fillId="10" borderId="8" xfId="0" applyNumberFormat="1" applyFont="1" applyFill="1" applyBorder="1" applyAlignment="1">
      <alignment horizontal="left"/>
    </xf>
    <xf numFmtId="49" fontId="33" fillId="10" borderId="7" xfId="0" applyNumberFormat="1" applyFont="1" applyFill="1" applyBorder="1" applyAlignment="1">
      <alignment horizontal="left"/>
    </xf>
    <xf numFmtId="49" fontId="33" fillId="10" borderId="5" xfId="0" applyNumberFormat="1" applyFont="1" applyFill="1" applyBorder="1" applyAlignment="1">
      <alignment horizontal="left"/>
    </xf>
    <xf numFmtId="49" fontId="33" fillId="10" borderId="0" xfId="0" applyNumberFormat="1" applyFont="1" applyFill="1" applyAlignment="1">
      <alignment horizontal="left"/>
    </xf>
    <xf numFmtId="0" fontId="4" fillId="0" borderId="3" xfId="0" applyFont="1" applyBorder="1" applyAlignment="1">
      <alignment horizontal="center"/>
    </xf>
    <xf numFmtId="0" fontId="4" fillId="0" borderId="2" xfId="0" applyFont="1" applyBorder="1" applyAlignment="1">
      <alignment horizontal="center"/>
    </xf>
    <xf numFmtId="0" fontId="4" fillId="0" borderId="1" xfId="0" applyFont="1" applyBorder="1" applyAlignment="1">
      <alignment horizontal="center"/>
    </xf>
    <xf numFmtId="0" fontId="30" fillId="5" borderId="8" xfId="0" applyFont="1" applyFill="1" applyBorder="1" applyAlignment="1">
      <alignment horizontal="center" vertical="center" wrapText="1"/>
    </xf>
    <xf numFmtId="0" fontId="30" fillId="5" borderId="7" xfId="0" applyFont="1" applyFill="1" applyBorder="1" applyAlignment="1">
      <alignment horizontal="center" vertical="center" wrapText="1"/>
    </xf>
    <xf numFmtId="0" fontId="30" fillId="5"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27" fillId="5" borderId="12" xfId="0" applyFont="1" applyFill="1" applyBorder="1" applyAlignment="1">
      <alignment horizontal="center" vertical="center" wrapText="1"/>
    </xf>
    <xf numFmtId="0" fontId="27" fillId="5" borderId="40" xfId="0" applyFont="1" applyFill="1" applyBorder="1" applyAlignment="1">
      <alignment horizontal="center" vertical="center" wrapText="1"/>
    </xf>
    <xf numFmtId="0" fontId="1" fillId="2" borderId="8"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52" xfId="0" applyFont="1" applyFill="1" applyBorder="1" applyAlignment="1">
      <alignment horizontal="left" vertical="center" wrapText="1"/>
    </xf>
    <xf numFmtId="0" fontId="35" fillId="0" borderId="16" xfId="0" applyFont="1" applyBorder="1" applyAlignment="1">
      <alignment horizontal="left" vertical="center" wrapText="1"/>
    </xf>
    <xf numFmtId="0" fontId="35" fillId="0" borderId="14" xfId="0" applyFont="1" applyBorder="1" applyAlignment="1">
      <alignment horizontal="left" vertical="center" wrapText="1"/>
    </xf>
    <xf numFmtId="0" fontId="35" fillId="0" borderId="13" xfId="0" applyFont="1" applyBorder="1" applyAlignment="1">
      <alignment horizontal="left" vertical="center" wrapText="1"/>
    </xf>
    <xf numFmtId="0" fontId="35" fillId="4" borderId="33" xfId="0" applyFont="1" applyFill="1" applyBorder="1" applyAlignment="1">
      <alignment horizontal="center" vertical="center"/>
    </xf>
    <xf numFmtId="0" fontId="35" fillId="4" borderId="15" xfId="0" applyFont="1" applyFill="1" applyBorder="1" applyAlignment="1">
      <alignment horizontal="center" vertical="center"/>
    </xf>
    <xf numFmtId="0" fontId="34" fillId="0" borderId="19" xfId="0" applyFont="1" applyBorder="1" applyAlignment="1">
      <alignment horizontal="left" vertical="center" wrapText="1"/>
    </xf>
    <xf numFmtId="0" fontId="35" fillId="4" borderId="18" xfId="0" applyFont="1" applyFill="1" applyBorder="1" applyAlignment="1">
      <alignment horizontal="center" vertical="center"/>
    </xf>
    <xf numFmtId="0" fontId="0" fillId="0" borderId="5" xfId="0" applyBorder="1" applyAlignment="1">
      <alignment horizontal="center" vertical="center"/>
    </xf>
    <xf numFmtId="0" fontId="0" fillId="0" borderId="3" xfId="0" applyBorder="1" applyAlignment="1">
      <alignment vertical="center"/>
    </xf>
    <xf numFmtId="0" fontId="0" fillId="0" borderId="13" xfId="0" applyBorder="1" applyAlignment="1">
      <alignment vertical="center"/>
    </xf>
    <xf numFmtId="0" fontId="1" fillId="4" borderId="69" xfId="0" applyFont="1" applyFill="1" applyBorder="1" applyAlignment="1">
      <alignment horizontal="center" vertical="center" wrapText="1"/>
    </xf>
    <xf numFmtId="0" fontId="1" fillId="0" borderId="69" xfId="0" applyFont="1" applyBorder="1" applyAlignment="1">
      <alignment horizontal="center" vertical="center"/>
    </xf>
    <xf numFmtId="0" fontId="65" fillId="6" borderId="48" xfId="0" applyFont="1" applyFill="1" applyBorder="1" applyAlignment="1">
      <alignment vertical="top" wrapText="1"/>
    </xf>
    <xf numFmtId="0" fontId="65" fillId="6" borderId="42" xfId="0" applyFont="1" applyFill="1" applyBorder="1" applyAlignment="1">
      <alignment vertical="top" wrapText="1"/>
    </xf>
    <xf numFmtId="0" fontId="1" fillId="4" borderId="59"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5" fillId="0" borderId="23" xfId="0" applyFont="1" applyBorder="1" applyAlignment="1">
      <alignment horizontal="center" vertical="center" wrapText="1"/>
    </xf>
    <xf numFmtId="0" fontId="35" fillId="0" borderId="22" xfId="0" applyFont="1" applyBorder="1" applyAlignment="1">
      <alignment horizontal="center" vertical="center" wrapText="1"/>
    </xf>
    <xf numFmtId="0" fontId="0" fillId="0" borderId="35" xfId="0" applyBorder="1" applyAlignment="1">
      <alignment horizontal="center" vertical="center" wrapText="1"/>
    </xf>
    <xf numFmtId="0" fontId="1" fillId="0" borderId="10" xfId="0" applyFont="1" applyBorder="1" applyAlignment="1">
      <alignment horizontal="center" vertical="center"/>
    </xf>
    <xf numFmtId="0" fontId="1" fillId="0" borderId="3" xfId="0" applyFont="1" applyBorder="1" applyAlignment="1">
      <alignment horizontal="center" vertical="center" wrapText="1"/>
    </xf>
    <xf numFmtId="0" fontId="1" fillId="0" borderId="28" xfId="0" applyFont="1" applyBorder="1" applyAlignment="1">
      <alignment horizontal="center" vertical="center" wrapText="1"/>
    </xf>
    <xf numFmtId="0" fontId="35" fillId="0" borderId="50" xfId="0" applyFont="1" applyBorder="1" applyAlignment="1">
      <alignment horizontal="center" vertical="center" wrapText="1"/>
    </xf>
    <xf numFmtId="0" fontId="3" fillId="0" borderId="48" xfId="0" applyFont="1" applyBorder="1" applyAlignment="1">
      <alignment horizontal="left" vertical="top" wrapText="1"/>
    </xf>
    <xf numFmtId="0" fontId="1" fillId="0" borderId="48" xfId="0" applyFont="1" applyBorder="1" applyAlignment="1">
      <alignment horizontal="left" vertical="top" wrapText="1"/>
    </xf>
    <xf numFmtId="0" fontId="1" fillId="4" borderId="34" xfId="0" applyFont="1" applyFill="1" applyBorder="1" applyAlignment="1">
      <alignment horizontal="center" vertical="center" wrapText="1"/>
    </xf>
    <xf numFmtId="0" fontId="3" fillId="0" borderId="43" xfId="0" applyFont="1" applyBorder="1" applyAlignment="1">
      <alignment horizontal="left" vertical="top" wrapText="1"/>
    </xf>
    <xf numFmtId="0" fontId="0" fillId="0" borderId="48" xfId="0" applyBorder="1" applyAlignment="1">
      <alignment horizontal="left" vertical="top" wrapText="1"/>
    </xf>
    <xf numFmtId="0" fontId="1" fillId="4" borderId="34" xfId="0" applyFont="1" applyFill="1" applyBorder="1" applyAlignment="1">
      <alignment horizontal="center" vertical="center"/>
    </xf>
    <xf numFmtId="0" fontId="1" fillId="4" borderId="40" xfId="0" applyFont="1" applyFill="1" applyBorder="1" applyAlignment="1">
      <alignment horizontal="center" vertical="center"/>
    </xf>
    <xf numFmtId="49" fontId="30" fillId="5" borderId="5" xfId="0" applyNumberFormat="1" applyFont="1" applyFill="1" applyBorder="1" applyAlignment="1">
      <alignment horizontal="center" vertical="center"/>
    </xf>
    <xf numFmtId="49" fontId="30" fillId="5" borderId="0" xfId="0" applyNumberFormat="1" applyFont="1" applyFill="1" applyAlignment="1">
      <alignment horizontal="center" vertical="center"/>
    </xf>
    <xf numFmtId="49" fontId="30" fillId="5" borderId="3" xfId="0" applyNumberFormat="1" applyFont="1" applyFill="1" applyBorder="1" applyAlignment="1">
      <alignment horizontal="center" vertical="center"/>
    </xf>
    <xf numFmtId="49" fontId="30" fillId="5" borderId="2" xfId="0" applyNumberFormat="1" applyFont="1" applyFill="1" applyBorder="1" applyAlignment="1">
      <alignment horizontal="center" vertical="center"/>
    </xf>
    <xf numFmtId="49" fontId="27" fillId="5" borderId="34" xfId="0" applyNumberFormat="1" applyFont="1" applyFill="1" applyBorder="1" applyAlignment="1">
      <alignment horizontal="center" vertical="center" wrapText="1"/>
    </xf>
    <xf numFmtId="49" fontId="27" fillId="5" borderId="40" xfId="0" applyNumberFormat="1" applyFont="1" applyFill="1" applyBorder="1" applyAlignment="1">
      <alignment horizontal="center" vertical="center" wrapText="1"/>
    </xf>
    <xf numFmtId="49" fontId="5" fillId="0" borderId="5" xfId="0" applyNumberFormat="1" applyFont="1" applyBorder="1" applyAlignment="1">
      <alignment horizontal="center"/>
    </xf>
    <xf numFmtId="49" fontId="5" fillId="0" borderId="0" xfId="0" applyNumberFormat="1" applyFont="1" applyAlignment="1">
      <alignment horizontal="center"/>
    </xf>
    <xf numFmtId="49" fontId="5" fillId="0" borderId="4" xfId="0" applyNumberFormat="1" applyFont="1" applyBorder="1" applyAlignment="1">
      <alignment horizontal="center"/>
    </xf>
    <xf numFmtId="0" fontId="35" fillId="4" borderId="12" xfId="0" applyFont="1" applyFill="1" applyBorder="1" applyAlignment="1">
      <alignment horizontal="center" vertical="center"/>
    </xf>
    <xf numFmtId="0" fontId="35" fillId="4" borderId="34" xfId="0" applyFont="1" applyFill="1" applyBorder="1" applyAlignment="1">
      <alignment horizontal="center" vertical="center"/>
    </xf>
    <xf numFmtId="0" fontId="0" fillId="0" borderId="40" xfId="0" applyBorder="1"/>
    <xf numFmtId="0" fontId="35" fillId="0" borderId="38" xfId="0" applyFont="1" applyBorder="1" applyAlignment="1">
      <alignment horizontal="left" vertical="center" wrapText="1"/>
    </xf>
    <xf numFmtId="0" fontId="0" fillId="0" borderId="49" xfId="0" applyBorder="1"/>
    <xf numFmtId="0" fontId="0" fillId="0" borderId="44" xfId="0" applyBorder="1"/>
    <xf numFmtId="0" fontId="1" fillId="2" borderId="47" xfId="0" applyFont="1" applyFill="1" applyBorder="1" applyAlignment="1">
      <alignment horizontal="left" vertical="center" wrapText="1"/>
    </xf>
    <xf numFmtId="0" fontId="1" fillId="2" borderId="46" xfId="0" applyFont="1" applyFill="1" applyBorder="1" applyAlignment="1">
      <alignment horizontal="left" vertical="center" wrapText="1"/>
    </xf>
    <xf numFmtId="0" fontId="1" fillId="2" borderId="45" xfId="0" applyFont="1" applyFill="1" applyBorder="1" applyAlignment="1">
      <alignment horizontal="left" vertical="center" wrapText="1"/>
    </xf>
    <xf numFmtId="0" fontId="35" fillId="0" borderId="43" xfId="0" applyFont="1" applyBorder="1" applyAlignment="1">
      <alignment horizontal="left" vertical="center" wrapText="1"/>
    </xf>
    <xf numFmtId="0" fontId="0" fillId="0" borderId="48" xfId="0" applyBorder="1"/>
    <xf numFmtId="0" fontId="0" fillId="0" borderId="42" xfId="0" applyBorder="1"/>
    <xf numFmtId="0" fontId="35" fillId="0" borderId="41" xfId="0" applyFont="1" applyBorder="1" applyAlignment="1">
      <alignment horizontal="center" vertical="center" wrapText="1"/>
    </xf>
    <xf numFmtId="0" fontId="0" fillId="0" borderId="11" xfId="0" applyBorder="1" applyAlignment="1">
      <alignment horizontal="center"/>
    </xf>
    <xf numFmtId="0" fontId="0" fillId="0" borderId="17" xfId="0" applyBorder="1" applyAlignment="1">
      <alignment wrapText="1"/>
    </xf>
    <xf numFmtId="0" fontId="0" fillId="0" borderId="16" xfId="0" applyBorder="1" applyAlignment="1">
      <alignment wrapText="1"/>
    </xf>
    <xf numFmtId="0" fontId="35" fillId="0" borderId="70" xfId="0" applyFont="1" applyBorder="1" applyAlignment="1">
      <alignment horizontal="left" vertical="center" wrapText="1"/>
    </xf>
    <xf numFmtId="0" fontId="35" fillId="0" borderId="31" xfId="0" applyFont="1" applyBorder="1" applyAlignment="1">
      <alignment horizontal="left" vertical="center" wrapText="1"/>
    </xf>
    <xf numFmtId="0" fontId="35" fillId="0" borderId="73" xfId="0" applyFont="1" applyBorder="1" applyAlignment="1">
      <alignment horizontal="left" vertical="center" wrapText="1"/>
    </xf>
    <xf numFmtId="0" fontId="35" fillId="0" borderId="32" xfId="0" applyFont="1" applyBorder="1" applyAlignment="1">
      <alignment horizontal="left" vertical="center" wrapText="1"/>
    </xf>
    <xf numFmtId="0" fontId="0" fillId="7" borderId="24" xfId="0" applyFill="1" applyBorder="1" applyAlignment="1">
      <alignment horizontal="center" vertical="center"/>
    </xf>
    <xf numFmtId="0" fontId="0" fillId="7" borderId="75" xfId="0" applyFill="1" applyBorder="1" applyAlignment="1">
      <alignment horizontal="center" vertical="center"/>
    </xf>
    <xf numFmtId="0" fontId="0" fillId="7" borderId="31" xfId="0" applyFill="1" applyBorder="1" applyAlignment="1">
      <alignment horizontal="center" vertical="center"/>
    </xf>
    <xf numFmtId="0" fontId="0" fillId="0" borderId="30" xfId="0" applyBorder="1" applyAlignment="1">
      <alignment horizontal="center" vertical="center"/>
    </xf>
    <xf numFmtId="0" fontId="0" fillId="0" borderId="32" xfId="0" applyBorder="1" applyAlignment="1">
      <alignment horizontal="center" vertical="center"/>
    </xf>
    <xf numFmtId="0" fontId="0" fillId="0" borderId="70" xfId="0" applyBorder="1" applyAlignment="1">
      <alignment wrapText="1"/>
    </xf>
    <xf numFmtId="0" fontId="0" fillId="0" borderId="31" xfId="0" applyBorder="1" applyAlignment="1">
      <alignment wrapText="1"/>
    </xf>
    <xf numFmtId="0" fontId="0" fillId="0" borderId="5" xfId="0" applyBorder="1" applyAlignment="1">
      <alignment wrapText="1"/>
    </xf>
    <xf numFmtId="0" fontId="0" fillId="0" borderId="30" xfId="0" applyBorder="1" applyAlignment="1">
      <alignment wrapText="1"/>
    </xf>
    <xf numFmtId="0" fontId="0" fillId="0" borderId="3" xfId="0" applyBorder="1" applyAlignment="1">
      <alignment wrapText="1"/>
    </xf>
    <xf numFmtId="0" fontId="0" fillId="0" borderId="28" xfId="0" applyBorder="1" applyAlignment="1">
      <alignment wrapText="1"/>
    </xf>
    <xf numFmtId="0" fontId="0" fillId="0" borderId="11" xfId="0" applyBorder="1" applyAlignment="1">
      <alignment wrapText="1"/>
    </xf>
    <xf numFmtId="0" fontId="0" fillId="0" borderId="77" xfId="0" applyBorder="1" applyAlignment="1">
      <alignment wrapText="1"/>
    </xf>
    <xf numFmtId="0" fontId="35" fillId="0" borderId="49" xfId="0" applyFont="1" applyBorder="1" applyAlignment="1">
      <alignment horizontal="left" vertical="center" wrapText="1"/>
    </xf>
    <xf numFmtId="0" fontId="0" fillId="0" borderId="48" xfId="0" applyBorder="1" applyAlignment="1">
      <alignment horizontal="left"/>
    </xf>
    <xf numFmtId="0" fontId="35" fillId="4" borderId="31" xfId="0" applyFont="1" applyFill="1" applyBorder="1" applyAlignment="1">
      <alignment horizontal="center" vertical="center"/>
    </xf>
    <xf numFmtId="0" fontId="35" fillId="4" borderId="30" xfId="0" applyFont="1" applyFill="1" applyBorder="1" applyAlignment="1">
      <alignment horizontal="center" vertical="center"/>
    </xf>
    <xf numFmtId="0" fontId="35" fillId="4" borderId="32" xfId="0" applyFont="1" applyFill="1" applyBorder="1" applyAlignment="1">
      <alignment horizontal="center" vertical="center"/>
    </xf>
    <xf numFmtId="0" fontId="35" fillId="0" borderId="48" xfId="0" applyFont="1" applyBorder="1" applyAlignment="1">
      <alignment horizontal="left" vertical="center" wrapText="1"/>
    </xf>
    <xf numFmtId="0" fontId="35" fillId="0" borderId="69" xfId="0" applyFont="1" applyBorder="1" applyAlignment="1">
      <alignment horizontal="left" vertical="center" wrapText="1"/>
    </xf>
    <xf numFmtId="0" fontId="0" fillId="0" borderId="43" xfId="0" applyBorder="1"/>
    <xf numFmtId="0" fontId="0" fillId="0" borderId="69" xfId="0" applyBorder="1"/>
    <xf numFmtId="0" fontId="0" fillId="0" borderId="42" xfId="0" applyBorder="1" applyAlignment="1">
      <alignment horizontal="left"/>
    </xf>
    <xf numFmtId="0" fontId="0" fillId="0" borderId="16" xfId="0" applyBorder="1"/>
    <xf numFmtId="0" fontId="0" fillId="0" borderId="17" xfId="0" applyBorder="1"/>
    <xf numFmtId="0" fontId="0" fillId="7" borderId="15" xfId="0" applyFill="1" applyBorder="1" applyAlignment="1">
      <alignment horizontal="center" vertical="center"/>
    </xf>
    <xf numFmtId="0" fontId="0" fillId="0" borderId="16" xfId="0" applyBorder="1" applyAlignment="1">
      <alignment horizontal="left"/>
    </xf>
    <xf numFmtId="0" fontId="0" fillId="0" borderId="17" xfId="0" applyBorder="1" applyAlignment="1">
      <alignment horizontal="center" wrapText="1"/>
    </xf>
    <xf numFmtId="0" fontId="0" fillId="0" borderId="16" xfId="0" applyBorder="1" applyAlignment="1">
      <alignment horizontal="center" wrapText="1"/>
    </xf>
    <xf numFmtId="0" fontId="0" fillId="0" borderId="24" xfId="0" applyBorder="1" applyAlignment="1">
      <alignment horizontal="center" wrapText="1"/>
    </xf>
    <xf numFmtId="0" fontId="0" fillId="0" borderId="23" xfId="0" applyBorder="1" applyAlignment="1">
      <alignment horizontal="center" wrapText="1"/>
    </xf>
    <xf numFmtId="0" fontId="35" fillId="0" borderId="86" xfId="0" applyFont="1" applyBorder="1" applyAlignment="1">
      <alignment horizontal="left" vertical="center" wrapText="1"/>
    </xf>
    <xf numFmtId="0" fontId="0" fillId="0" borderId="87" xfId="0" applyBorder="1"/>
    <xf numFmtId="0" fontId="35" fillId="0" borderId="75" xfId="0" applyFont="1" applyBorder="1" applyAlignment="1">
      <alignment horizontal="left" vertical="center" wrapText="1"/>
    </xf>
    <xf numFmtId="0" fontId="0" fillId="0" borderId="35" xfId="0" applyBorder="1"/>
    <xf numFmtId="0" fontId="0" fillId="0" borderId="15" xfId="0" applyBorder="1" applyAlignment="1">
      <alignment horizontal="center" vertical="center"/>
    </xf>
    <xf numFmtId="0" fontId="1" fillId="0" borderId="76" xfId="0" applyFont="1" applyBorder="1" applyAlignment="1">
      <alignment horizontal="center" wrapText="1"/>
    </xf>
    <xf numFmtId="0" fontId="0" fillId="0" borderId="76" xfId="0" applyBorder="1" applyAlignment="1">
      <alignment horizontal="center"/>
    </xf>
    <xf numFmtId="0" fontId="0" fillId="0" borderId="31" xfId="0" applyBorder="1" applyAlignment="1">
      <alignment horizontal="center"/>
    </xf>
    <xf numFmtId="0" fontId="25" fillId="0" borderId="38" xfId="0" applyFont="1" applyBorder="1" applyAlignment="1">
      <alignment horizontal="left" vertical="center" wrapText="1"/>
    </xf>
    <xf numFmtId="0" fontId="18" fillId="0" borderId="49" xfId="0" applyFont="1" applyBorder="1" applyAlignment="1">
      <alignment horizontal="left" vertical="center" wrapText="1"/>
    </xf>
    <xf numFmtId="0" fontId="18" fillId="0" borderId="44" xfId="0" applyFont="1" applyBorder="1" applyAlignment="1">
      <alignment horizontal="left" vertical="center" wrapText="1"/>
    </xf>
    <xf numFmtId="0" fontId="1" fillId="0" borderId="23" xfId="0" applyFont="1" applyBorder="1" applyAlignment="1">
      <alignment horizontal="left" vertical="center" wrapText="1"/>
    </xf>
    <xf numFmtId="0" fontId="0" fillId="0" borderId="53" xfId="0" applyBorder="1" applyAlignment="1">
      <alignment horizontal="left" vertical="center" wrapText="1"/>
    </xf>
    <xf numFmtId="0" fontId="1" fillId="0" borderId="48" xfId="0" applyFont="1" applyBorder="1" applyAlignment="1">
      <alignment horizontal="left" vertical="center" wrapText="1"/>
    </xf>
    <xf numFmtId="0" fontId="0" fillId="0" borderId="42" xfId="0" applyBorder="1" applyAlignment="1">
      <alignment horizontal="left" vertical="center" wrapText="1"/>
    </xf>
    <xf numFmtId="0" fontId="0" fillId="0" borderId="69" xfId="0" applyBorder="1" applyAlignment="1">
      <alignment horizontal="left"/>
    </xf>
    <xf numFmtId="0" fontId="1" fillId="0" borderId="50" xfId="0" applyFont="1" applyBorder="1" applyAlignment="1">
      <alignment horizontal="left" vertical="center" wrapText="1"/>
    </xf>
    <xf numFmtId="49" fontId="27" fillId="0" borderId="5" xfId="0" applyNumberFormat="1" applyFont="1" applyBorder="1" applyAlignment="1">
      <alignment horizontal="center"/>
    </xf>
    <xf numFmtId="49" fontId="27" fillId="0" borderId="0" xfId="0" applyNumberFormat="1" applyFont="1" applyAlignment="1">
      <alignment horizontal="center"/>
    </xf>
    <xf numFmtId="49" fontId="27" fillId="0" borderId="4" xfId="0" applyNumberFormat="1" applyFont="1" applyBorder="1" applyAlignment="1">
      <alignment horizontal="center"/>
    </xf>
    <xf numFmtId="0" fontId="35" fillId="4" borderId="16" xfId="0" applyFont="1" applyFill="1" applyBorder="1" applyAlignment="1">
      <alignment horizontal="center" vertical="center"/>
    </xf>
    <xf numFmtId="0" fontId="35" fillId="4" borderId="59" xfId="0" applyFont="1" applyFill="1" applyBorder="1" applyAlignment="1">
      <alignment horizontal="center" vertical="center"/>
    </xf>
    <xf numFmtId="0" fontId="0" fillId="0" borderId="4" xfId="0" applyBorder="1" applyAlignment="1">
      <alignment horizontal="center" vertical="center"/>
    </xf>
    <xf numFmtId="0" fontId="0" fillId="0" borderId="72" xfId="0" applyBorder="1" applyAlignment="1">
      <alignment horizontal="center" vertical="center"/>
    </xf>
    <xf numFmtId="0" fontId="0" fillId="7" borderId="59" xfId="0" applyFill="1" applyBorder="1" applyAlignment="1">
      <alignment horizontal="center" vertical="center"/>
    </xf>
    <xf numFmtId="0" fontId="0" fillId="7" borderId="72" xfId="0" applyFill="1" applyBorder="1" applyAlignment="1">
      <alignment horizontal="center" vertical="center"/>
    </xf>
    <xf numFmtId="0" fontId="0" fillId="0" borderId="76" xfId="0" applyBorder="1"/>
    <xf numFmtId="0" fontId="0" fillId="0" borderId="73" xfId="0" applyBorder="1"/>
    <xf numFmtId="0" fontId="0" fillId="0" borderId="55" xfId="0" applyBorder="1"/>
    <xf numFmtId="0" fontId="0" fillId="7" borderId="4" xfId="0" applyFill="1" applyBorder="1" applyAlignment="1">
      <alignment horizontal="center" vertical="center"/>
    </xf>
    <xf numFmtId="0" fontId="0" fillId="7" borderId="1" xfId="0" applyFill="1" applyBorder="1" applyAlignment="1">
      <alignment horizontal="center" vertical="center"/>
    </xf>
    <xf numFmtId="0" fontId="0" fillId="0" borderId="14" xfId="0" applyBorder="1" applyAlignment="1">
      <alignment wrapText="1"/>
    </xf>
    <xf numFmtId="0" fontId="0" fillId="0" borderId="13" xfId="0" applyBorder="1" applyAlignment="1">
      <alignment wrapText="1"/>
    </xf>
    <xf numFmtId="0" fontId="35" fillId="4" borderId="24" xfId="0" applyFont="1"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0" borderId="31" xfId="0" applyBorder="1"/>
    <xf numFmtId="0" fontId="0" fillId="0" borderId="32" xfId="0" applyBorder="1"/>
    <xf numFmtId="0" fontId="35" fillId="4" borderId="69" xfId="0" applyFont="1" applyFill="1" applyBorder="1" applyAlignment="1">
      <alignment horizontal="center" vertical="center"/>
    </xf>
    <xf numFmtId="0" fontId="0" fillId="0" borderId="69" xfId="0" applyBorder="1" applyAlignment="1">
      <alignment horizontal="center" vertical="center"/>
    </xf>
    <xf numFmtId="0" fontId="35" fillId="0" borderId="47" xfId="0" applyFont="1" applyBorder="1" applyAlignment="1">
      <alignment horizontal="left" vertical="center" wrapText="1"/>
    </xf>
    <xf numFmtId="0" fontId="0" fillId="0" borderId="46" xfId="0" applyBorder="1"/>
    <xf numFmtId="0" fontId="35" fillId="0" borderId="5" xfId="0" applyFont="1" applyBorder="1" applyAlignment="1">
      <alignment horizontal="left" vertical="center" wrapText="1"/>
    </xf>
    <xf numFmtId="0" fontId="0" fillId="0" borderId="30" xfId="0" applyBorder="1"/>
    <xf numFmtId="0" fontId="35" fillId="4" borderId="42" xfId="0" applyFont="1" applyFill="1" applyBorder="1" applyAlignment="1">
      <alignment horizontal="center" vertical="center"/>
    </xf>
    <xf numFmtId="0" fontId="0" fillId="0" borderId="42" xfId="0" applyBorder="1" applyAlignment="1">
      <alignment horizontal="center" vertical="center"/>
    </xf>
    <xf numFmtId="0" fontId="0" fillId="7" borderId="32" xfId="0" applyFill="1" applyBorder="1" applyAlignment="1">
      <alignment horizontal="center" vertical="center"/>
    </xf>
    <xf numFmtId="0" fontId="1" fillId="0" borderId="47" xfId="0" applyFont="1" applyBorder="1" applyAlignment="1">
      <alignment horizontal="center" wrapText="1"/>
    </xf>
    <xf numFmtId="0" fontId="1" fillId="0" borderId="46" xfId="0" applyFont="1" applyBorder="1" applyAlignment="1">
      <alignment horizontal="center" wrapText="1"/>
    </xf>
    <xf numFmtId="0" fontId="1" fillId="0" borderId="45" xfId="0" applyFont="1" applyBorder="1" applyAlignment="1">
      <alignment horizontal="center" wrapText="1"/>
    </xf>
    <xf numFmtId="0" fontId="25" fillId="0" borderId="49" xfId="0" applyFont="1" applyBorder="1" applyAlignment="1">
      <alignment horizontal="left" vertical="center" wrapText="1"/>
    </xf>
    <xf numFmtId="0" fontId="25" fillId="0" borderId="44" xfId="0" applyFont="1" applyBorder="1" applyAlignment="1">
      <alignment horizontal="left" vertical="center" wrapText="1"/>
    </xf>
    <xf numFmtId="0" fontId="0" fillId="7" borderId="68" xfId="0" applyFill="1" applyBorder="1" applyAlignment="1">
      <alignment horizontal="center" vertical="center"/>
    </xf>
    <xf numFmtId="0" fontId="0" fillId="7" borderId="53" xfId="0" applyFill="1" applyBorder="1" applyAlignment="1">
      <alignment horizontal="center" vertical="center"/>
    </xf>
    <xf numFmtId="0" fontId="0" fillId="7" borderId="35" xfId="0" applyFill="1" applyBorder="1" applyAlignment="1">
      <alignment horizontal="center" vertical="center"/>
    </xf>
    <xf numFmtId="0" fontId="0" fillId="0" borderId="43" xfId="0" applyBorder="1" applyAlignment="1">
      <alignment wrapText="1"/>
    </xf>
    <xf numFmtId="0" fontId="0" fillId="0" borderId="48" xfId="0" applyBorder="1" applyAlignment="1">
      <alignment wrapText="1"/>
    </xf>
    <xf numFmtId="0" fontId="0" fillId="0" borderId="42" xfId="0" applyBorder="1" applyAlignment="1">
      <alignment wrapText="1"/>
    </xf>
    <xf numFmtId="0" fontId="1" fillId="0" borderId="9" xfId="0" applyFont="1" applyBorder="1" applyAlignment="1">
      <alignment horizontal="center" vertical="center" wrapText="1"/>
    </xf>
    <xf numFmtId="0" fontId="1" fillId="0" borderId="47" xfId="0" applyFont="1" applyBorder="1" applyAlignment="1">
      <alignment horizontal="center" vertical="center" wrapText="1"/>
    </xf>
    <xf numFmtId="14" fontId="1" fillId="2" borderId="51" xfId="0" applyNumberFormat="1" applyFont="1" applyFill="1" applyBorder="1" applyAlignment="1">
      <alignment horizontal="left" vertical="center" wrapText="1"/>
    </xf>
    <xf numFmtId="14" fontId="0" fillId="0" borderId="7" xfId="0" applyNumberFormat="1" applyBorder="1" applyAlignment="1">
      <alignment horizontal="left" vertical="center" wrapText="1"/>
    </xf>
    <xf numFmtId="0" fontId="1" fillId="4" borderId="12" xfId="0" applyFont="1" applyFill="1" applyBorder="1" applyAlignment="1">
      <alignment horizontal="center" vertical="center" wrapText="1"/>
    </xf>
    <xf numFmtId="0" fontId="1" fillId="0" borderId="40" xfId="0" applyFont="1" applyBorder="1" applyAlignment="1">
      <alignment horizontal="center" vertical="center"/>
    </xf>
    <xf numFmtId="49" fontId="33" fillId="10" borderId="8" xfId="0" applyNumberFormat="1" applyFont="1" applyFill="1" applyBorder="1" applyAlignment="1">
      <alignment horizontal="left" vertical="center"/>
    </xf>
    <xf numFmtId="49" fontId="33" fillId="10" borderId="7" xfId="0" applyNumberFormat="1" applyFont="1" applyFill="1" applyBorder="1" applyAlignment="1">
      <alignment horizontal="left" vertical="center"/>
    </xf>
    <xf numFmtId="0" fontId="31" fillId="0" borderId="7"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2" xfId="0" applyFont="1" applyBorder="1" applyAlignment="1">
      <alignment horizontal="center" vertical="center" wrapText="1"/>
    </xf>
    <xf numFmtId="0" fontId="1" fillId="0" borderId="68" xfId="0" applyFont="1" applyBorder="1" applyAlignment="1">
      <alignment horizontal="center" vertical="center" wrapText="1"/>
    </xf>
    <xf numFmtId="49" fontId="33" fillId="10" borderId="8" xfId="0" applyNumberFormat="1" applyFont="1" applyFill="1" applyBorder="1" applyAlignment="1">
      <alignment horizontal="left" vertical="top"/>
    </xf>
    <xf numFmtId="49" fontId="33" fillId="10" borderId="7" xfId="0" applyNumberFormat="1" applyFont="1" applyFill="1" applyBorder="1" applyAlignment="1">
      <alignment horizontal="left" vertical="top"/>
    </xf>
    <xf numFmtId="0" fontId="1" fillId="6" borderId="68" xfId="0" applyFont="1" applyFill="1" applyBorder="1" applyAlignment="1">
      <alignment horizontal="center" vertical="center" wrapText="1"/>
    </xf>
    <xf numFmtId="0" fontId="1" fillId="6" borderId="35" xfId="0" applyFont="1" applyFill="1" applyBorder="1" applyAlignment="1">
      <alignment horizontal="center" vertical="center" wrapText="1"/>
    </xf>
    <xf numFmtId="0" fontId="27" fillId="5" borderId="18" xfId="0" applyFont="1" applyFill="1" applyBorder="1" applyAlignment="1">
      <alignment horizontal="center" vertical="center" wrapText="1"/>
    </xf>
    <xf numFmtId="0" fontId="27" fillId="5" borderId="15" xfId="0" applyFont="1" applyFill="1" applyBorder="1" applyAlignment="1">
      <alignment horizontal="center" vertical="center" wrapText="1"/>
    </xf>
    <xf numFmtId="0" fontId="30" fillId="5" borderId="5" xfId="0" applyFont="1" applyFill="1" applyBorder="1" applyAlignment="1">
      <alignment horizontal="center" vertical="center" wrapText="1"/>
    </xf>
    <xf numFmtId="0" fontId="30" fillId="5" borderId="0" xfId="0" applyFont="1" applyFill="1" applyAlignment="1">
      <alignment horizontal="center" vertical="center" wrapText="1"/>
    </xf>
    <xf numFmtId="14" fontId="1" fillId="2" borderId="58" xfId="0" applyNumberFormat="1" applyFont="1" applyFill="1" applyBorder="1" applyAlignment="1">
      <alignment horizontal="left" vertical="center" wrapText="1"/>
    </xf>
    <xf numFmtId="14" fontId="0" fillId="0" borderId="2" xfId="0" applyNumberFormat="1" applyBorder="1" applyAlignment="1">
      <alignment horizontal="left"/>
    </xf>
    <xf numFmtId="14" fontId="0" fillId="0" borderId="28" xfId="0" applyNumberFormat="1" applyBorder="1" applyAlignment="1">
      <alignment horizontal="left"/>
    </xf>
    <xf numFmtId="0" fontId="1" fillId="0" borderId="56" xfId="0" applyFont="1" applyBorder="1" applyAlignment="1">
      <alignment horizontal="center" vertical="center" wrapText="1"/>
    </xf>
    <xf numFmtId="0" fontId="10" fillId="4" borderId="12" xfId="0" applyFont="1" applyFill="1" applyBorder="1" applyAlignment="1">
      <alignment horizontal="center" vertical="center"/>
    </xf>
    <xf numFmtId="0" fontId="10" fillId="4" borderId="34" xfId="0" applyFont="1" applyFill="1" applyBorder="1" applyAlignment="1">
      <alignment horizontal="center" vertical="center"/>
    </xf>
    <xf numFmtId="0" fontId="1" fillId="0" borderId="26" xfId="0" applyFont="1" applyBorder="1" applyAlignment="1">
      <alignment horizontal="center" vertical="center" wrapText="1"/>
    </xf>
    <xf numFmtId="0" fontId="1" fillId="0" borderId="44" xfId="0" applyFont="1" applyBorder="1" applyAlignment="1">
      <alignment horizontal="center" vertical="center" wrapText="1"/>
    </xf>
    <xf numFmtId="0" fontId="35" fillId="4" borderId="40" xfId="0" applyFont="1" applyFill="1" applyBorder="1" applyAlignment="1">
      <alignment horizontal="center" vertical="center"/>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27" fillId="5" borderId="27" xfId="0" applyFont="1" applyFill="1" applyBorder="1" applyAlignment="1">
      <alignment horizontal="center" vertical="center" wrapText="1"/>
    </xf>
    <xf numFmtId="0" fontId="1" fillId="0" borderId="19" xfId="0" applyFont="1" applyBorder="1" applyAlignment="1">
      <alignment horizontal="center" vertical="center" wrapText="1"/>
    </xf>
    <xf numFmtId="0" fontId="1" fillId="0" borderId="53" xfId="0" applyFont="1" applyBorder="1" applyAlignment="1">
      <alignment horizontal="center" vertical="center" wrapText="1"/>
    </xf>
    <xf numFmtId="0" fontId="0" fillId="0" borderId="14" xfId="0" applyBorder="1" applyAlignment="1">
      <alignment horizontal="left" vertical="center" wrapText="1"/>
    </xf>
    <xf numFmtId="0" fontId="0" fillId="0" borderId="13" xfId="0" applyBorder="1" applyAlignment="1">
      <alignment horizontal="left" vertical="center" wrapText="1"/>
    </xf>
    <xf numFmtId="0" fontId="0" fillId="0" borderId="10" xfId="0" applyBorder="1" applyAlignment="1">
      <alignment horizontal="left" vertical="center" wrapText="1"/>
    </xf>
    <xf numFmtId="0" fontId="35" fillId="0" borderId="47"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45" xfId="0" applyFont="1" applyBorder="1" applyAlignment="1">
      <alignment horizontal="center" vertical="center" wrapText="1"/>
    </xf>
    <xf numFmtId="0" fontId="0" fillId="0" borderId="17" xfId="0" applyBorder="1" applyAlignment="1">
      <alignment horizontal="left" vertical="center" wrapText="1"/>
    </xf>
    <xf numFmtId="0" fontId="0" fillId="0" borderId="16" xfId="0" applyBorder="1" applyAlignment="1">
      <alignment horizontal="left" vertical="center" wrapText="1"/>
    </xf>
    <xf numFmtId="0" fontId="0" fillId="0" borderId="15" xfId="0" applyBorder="1" applyAlignment="1">
      <alignment horizontal="left" vertical="center" wrapText="1"/>
    </xf>
    <xf numFmtId="0" fontId="27" fillId="5" borderId="10" xfId="0" applyFont="1" applyFill="1" applyBorder="1" applyAlignment="1">
      <alignment horizontal="center" vertical="center" wrapText="1"/>
    </xf>
    <xf numFmtId="0" fontId="0" fillId="0" borderId="52" xfId="0" applyBorder="1" applyAlignment="1">
      <alignment horizontal="left" vertical="center" wrapText="1"/>
    </xf>
    <xf numFmtId="0" fontId="0" fillId="0" borderId="25" xfId="0" applyBorder="1" applyAlignment="1">
      <alignment horizontal="center" vertical="center" wrapText="1"/>
    </xf>
    <xf numFmtId="0" fontId="0" fillId="0" borderId="21" xfId="0" applyBorder="1" applyAlignment="1">
      <alignment horizontal="center" vertical="center" wrapText="1"/>
    </xf>
    <xf numFmtId="14" fontId="1" fillId="2" borderId="62" xfId="0" applyNumberFormat="1" applyFont="1" applyFill="1" applyBorder="1" applyAlignment="1">
      <alignment horizontal="left" vertical="center" wrapText="1"/>
    </xf>
    <xf numFmtId="14" fontId="0" fillId="0" borderId="61" xfId="0" applyNumberFormat="1" applyBorder="1" applyAlignment="1">
      <alignment horizontal="left" vertical="center" wrapText="1"/>
    </xf>
    <xf numFmtId="0" fontId="31" fillId="0" borderId="6" xfId="0" applyFont="1" applyBorder="1" applyAlignment="1">
      <alignment horizontal="center" vertical="center" wrapText="1"/>
    </xf>
    <xf numFmtId="0" fontId="30" fillId="5" borderId="41" xfId="0" applyFont="1" applyFill="1" applyBorder="1" applyAlignment="1">
      <alignment horizontal="center" vertical="center" wrapText="1"/>
    </xf>
    <xf numFmtId="0" fontId="30" fillId="5" borderId="11" xfId="0" applyFont="1" applyFill="1" applyBorder="1" applyAlignment="1">
      <alignment horizontal="center" vertical="center" wrapText="1"/>
    </xf>
    <xf numFmtId="0" fontId="31" fillId="0" borderId="11" xfId="0" applyFont="1" applyBorder="1" applyAlignment="1">
      <alignment horizontal="center" vertical="center" wrapText="1"/>
    </xf>
    <xf numFmtId="0" fontId="31" fillId="0" borderId="63" xfId="0" applyFont="1" applyBorder="1" applyAlignment="1">
      <alignment horizontal="center" vertical="center" wrapText="1"/>
    </xf>
    <xf numFmtId="0" fontId="1" fillId="4" borderId="6"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1" xfId="0" applyFont="1" applyFill="1" applyBorder="1" applyAlignment="1">
      <alignment horizontal="center" vertical="center"/>
    </xf>
    <xf numFmtId="0" fontId="35" fillId="0" borderId="20" xfId="0" applyFont="1" applyBorder="1" applyAlignment="1">
      <alignment horizontal="center" vertical="center" wrapText="1"/>
    </xf>
    <xf numFmtId="0" fontId="35" fillId="0" borderId="14" xfId="0" applyFont="1" applyBorder="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7" fillId="7" borderId="12" xfId="0" applyFont="1" applyFill="1" applyBorder="1" applyAlignment="1">
      <alignment horizontal="left" vertical="center" wrapText="1"/>
    </xf>
    <xf numFmtId="0" fontId="0" fillId="0" borderId="34" xfId="0" applyBorder="1" applyAlignment="1">
      <alignment horizontal="left" vertical="center" wrapText="1"/>
    </xf>
    <xf numFmtId="0" fontId="1" fillId="0" borderId="2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38" xfId="0" applyFont="1" applyBorder="1" applyAlignment="1">
      <alignment horizontal="center" vertical="center" wrapText="1"/>
    </xf>
    <xf numFmtId="0" fontId="1" fillId="0" borderId="37" xfId="0" applyFont="1" applyBorder="1" applyAlignment="1">
      <alignment horizontal="center" vertical="center" wrapText="1"/>
    </xf>
    <xf numFmtId="0" fontId="1" fillId="3" borderId="6"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49" fontId="1" fillId="0" borderId="41" xfId="0" applyNumberFormat="1" applyFont="1" applyBorder="1" applyAlignment="1">
      <alignment horizontal="center" vertical="center" wrapText="1"/>
    </xf>
    <xf numFmtId="0" fontId="1" fillId="0" borderId="63" xfId="0" applyFont="1" applyBorder="1" applyAlignment="1">
      <alignment horizontal="center" vertical="center" wrapText="1"/>
    </xf>
    <xf numFmtId="0" fontId="4" fillId="0" borderId="5" xfId="0" applyFont="1" applyBorder="1" applyAlignment="1">
      <alignment horizontal="center"/>
    </xf>
    <xf numFmtId="0" fontId="4" fillId="0" borderId="0" xfId="0" applyFont="1" applyAlignment="1">
      <alignment horizontal="center"/>
    </xf>
    <xf numFmtId="0" fontId="1" fillId="0" borderId="12" xfId="0" applyFont="1" applyBorder="1" applyAlignment="1">
      <alignment horizontal="center" vertical="center" wrapText="1"/>
    </xf>
    <xf numFmtId="0" fontId="1" fillId="0" borderId="10" xfId="0" applyFont="1" applyBorder="1" applyAlignment="1">
      <alignment horizontal="center" vertical="center" wrapText="1"/>
    </xf>
    <xf numFmtId="14" fontId="0" fillId="2" borderId="62" xfId="0" applyNumberFormat="1" applyFill="1" applyBorder="1" applyAlignment="1">
      <alignment horizontal="center" vertical="center" wrapText="1"/>
    </xf>
    <xf numFmtId="14" fontId="0" fillId="2" borderId="45" xfId="0" applyNumberFormat="1" applyFill="1" applyBorder="1" applyAlignment="1">
      <alignment horizontal="center" vertical="center" wrapText="1"/>
    </xf>
    <xf numFmtId="0" fontId="25" fillId="0" borderId="43" xfId="5" applyFont="1" applyBorder="1" applyAlignment="1">
      <alignment horizontal="left" vertical="center" wrapText="1"/>
    </xf>
    <xf numFmtId="0" fontId="25" fillId="0" borderId="48" xfId="5" applyFont="1" applyBorder="1" applyAlignment="1">
      <alignment horizontal="left" vertical="center" wrapText="1"/>
    </xf>
    <xf numFmtId="0" fontId="25" fillId="0" borderId="69" xfId="5" applyFont="1" applyBorder="1" applyAlignment="1">
      <alignment horizontal="left" vertical="center" wrapText="1"/>
    </xf>
    <xf numFmtId="0" fontId="1" fillId="0" borderId="43" xfId="5" applyFont="1" applyBorder="1" applyAlignment="1">
      <alignment horizontal="left" vertical="center" wrapText="1"/>
    </xf>
    <xf numFmtId="0" fontId="1" fillId="0" borderId="48" xfId="5" applyFont="1" applyBorder="1" applyAlignment="1">
      <alignment horizontal="left" vertical="center" wrapText="1"/>
    </xf>
    <xf numFmtId="0" fontId="1" fillId="0" borderId="69" xfId="5" applyFont="1" applyBorder="1" applyAlignment="1">
      <alignment horizontal="left" vertical="center" wrapText="1"/>
    </xf>
    <xf numFmtId="0" fontId="25" fillId="0" borderId="47" xfId="5" applyFont="1" applyBorder="1" applyAlignment="1">
      <alignment horizontal="left" vertical="center" wrapText="1"/>
    </xf>
    <xf numFmtId="0" fontId="25" fillId="0" borderId="46" xfId="5" applyFont="1" applyBorder="1" applyAlignment="1">
      <alignment horizontal="left" vertical="center" wrapText="1"/>
    </xf>
    <xf numFmtId="0" fontId="25" fillId="0" borderId="61" xfId="5" applyFont="1" applyBorder="1" applyAlignment="1">
      <alignment horizontal="left" vertical="center" wrapText="1"/>
    </xf>
    <xf numFmtId="0" fontId="25" fillId="0" borderId="70" xfId="5" applyFont="1" applyBorder="1" applyAlignment="1">
      <alignment horizontal="left" vertical="center" wrapText="1"/>
    </xf>
    <xf numFmtId="0" fontId="25" fillId="0" borderId="76" xfId="5" applyFont="1" applyBorder="1" applyAlignment="1">
      <alignment horizontal="left" vertical="center" wrapText="1"/>
    </xf>
    <xf numFmtId="0" fontId="25" fillId="0" borderId="59" xfId="5" applyFont="1" applyBorder="1" applyAlignment="1">
      <alignment horizontal="left" vertical="center" wrapText="1"/>
    </xf>
    <xf numFmtId="0" fontId="1" fillId="0" borderId="73" xfId="5" applyFont="1" applyBorder="1" applyAlignment="1">
      <alignment horizontal="left" vertical="center" wrapText="1"/>
    </xf>
    <xf numFmtId="0" fontId="1" fillId="0" borderId="55" xfId="5" applyFont="1" applyBorder="1" applyAlignment="1">
      <alignment horizontal="left" vertical="center" wrapText="1"/>
    </xf>
    <xf numFmtId="0" fontId="1" fillId="0" borderId="72" xfId="5" applyFont="1" applyBorder="1" applyAlignment="1">
      <alignment horizontal="left" vertical="center" wrapText="1"/>
    </xf>
    <xf numFmtId="0" fontId="1" fillId="0" borderId="17" xfId="5" applyFont="1" applyBorder="1" applyAlignment="1">
      <alignment horizontal="left" vertical="center" wrapText="1"/>
    </xf>
    <xf numFmtId="0" fontId="1" fillId="0" borderId="16" xfId="5" applyFont="1" applyBorder="1" applyAlignment="1">
      <alignment horizontal="left" vertical="center" wrapText="1"/>
    </xf>
    <xf numFmtId="0" fontId="1" fillId="0" borderId="50" xfId="5" applyFont="1" applyBorder="1" applyAlignment="1">
      <alignment horizontal="left" vertical="center" wrapText="1"/>
    </xf>
    <xf numFmtId="0" fontId="26" fillId="0" borderId="47" xfId="5" applyFont="1" applyBorder="1" applyAlignment="1">
      <alignment horizontal="center" vertical="center"/>
    </xf>
    <xf numFmtId="0" fontId="26" fillId="0" borderId="46" xfId="5" applyFont="1" applyBorder="1" applyAlignment="1">
      <alignment horizontal="center" vertical="center"/>
    </xf>
    <xf numFmtId="0" fontId="26" fillId="0" borderId="61" xfId="5" applyFont="1" applyBorder="1" applyAlignment="1">
      <alignment horizontal="center" vertical="center"/>
    </xf>
    <xf numFmtId="0" fontId="2" fillId="10" borderId="7" xfId="1" applyFill="1" applyBorder="1" applyAlignment="1" applyProtection="1">
      <alignment horizontal="left" vertical="top" wrapText="1"/>
    </xf>
    <xf numFmtId="0" fontId="2" fillId="10" borderId="6" xfId="1" applyFill="1" applyBorder="1" applyAlignment="1" applyProtection="1">
      <alignment horizontal="left" vertical="top" wrapText="1"/>
    </xf>
    <xf numFmtId="0" fontId="25" fillId="0" borderId="17" xfId="5" applyFont="1" applyBorder="1" applyAlignment="1">
      <alignment horizontal="left" vertical="center" wrapText="1"/>
    </xf>
    <xf numFmtId="0" fontId="25" fillId="0" borderId="16" xfId="5" applyFont="1" applyBorder="1" applyAlignment="1">
      <alignment horizontal="left" vertical="center" wrapText="1"/>
    </xf>
    <xf numFmtId="0" fontId="25" fillId="0" borderId="50" xfId="5" applyFont="1" applyBorder="1" applyAlignment="1">
      <alignment horizontal="left" vertical="center" wrapText="1"/>
    </xf>
    <xf numFmtId="0" fontId="4" fillId="0" borderId="4" xfId="0" applyFont="1" applyBorder="1" applyAlignment="1">
      <alignment horizontal="center"/>
    </xf>
    <xf numFmtId="4" fontId="1" fillId="0" borderId="8" xfId="0" applyNumberFormat="1" applyFont="1" applyBorder="1" applyAlignment="1">
      <alignment horizontal="center" vertical="center" wrapText="1"/>
    </xf>
    <xf numFmtId="4" fontId="1" fillId="0" borderId="7" xfId="0" applyNumberFormat="1" applyFont="1" applyBorder="1" applyAlignment="1">
      <alignment horizontal="center" vertical="center" wrapText="1"/>
    </xf>
    <xf numFmtId="4" fontId="1" fillId="0" borderId="6" xfId="0" applyNumberFormat="1" applyFont="1" applyBorder="1" applyAlignment="1">
      <alignment horizontal="center" vertical="center" wrapText="1"/>
    </xf>
    <xf numFmtId="0" fontId="1" fillId="2" borderId="3" xfId="0" applyFont="1" applyFill="1" applyBorder="1" applyAlignment="1">
      <alignment horizontal="left" vertical="center" wrapText="1"/>
    </xf>
    <xf numFmtId="0" fontId="1" fillId="2" borderId="2" xfId="0" applyFont="1" applyFill="1" applyBorder="1" applyAlignment="1">
      <alignment horizontal="left" vertical="center" wrapText="1"/>
    </xf>
    <xf numFmtId="0" fontId="1" fillId="2" borderId="28" xfId="0" applyFont="1" applyFill="1" applyBorder="1" applyAlignment="1">
      <alignment horizontal="left" vertical="center" wrapText="1"/>
    </xf>
    <xf numFmtId="0" fontId="35" fillId="4" borderId="25" xfId="0" applyFont="1" applyFill="1" applyBorder="1" applyAlignment="1">
      <alignment horizontal="center" vertical="top" wrapText="1"/>
    </xf>
    <xf numFmtId="0" fontId="35" fillId="4" borderId="29" xfId="0" applyFont="1" applyFill="1" applyBorder="1" applyAlignment="1">
      <alignment horizontal="center" vertical="top" wrapText="1"/>
    </xf>
    <xf numFmtId="0" fontId="35" fillId="4" borderId="21" xfId="0" applyFont="1" applyFill="1" applyBorder="1" applyAlignment="1">
      <alignment horizontal="center" vertical="top" wrapText="1"/>
    </xf>
    <xf numFmtId="0" fontId="47" fillId="0" borderId="0" xfId="0" applyFont="1"/>
    <xf numFmtId="0" fontId="52" fillId="5" borderId="47" xfId="0" applyFont="1" applyFill="1" applyBorder="1" applyAlignment="1">
      <alignment horizontal="center" vertical="center"/>
    </xf>
    <xf numFmtId="0" fontId="52" fillId="5" borderId="46" xfId="0" applyFont="1" applyFill="1" applyBorder="1" applyAlignment="1">
      <alignment horizontal="center" vertical="center"/>
    </xf>
    <xf numFmtId="0" fontId="52" fillId="5" borderId="61" xfId="0" applyFont="1" applyFill="1" applyBorder="1" applyAlignment="1">
      <alignment horizontal="center" vertical="center"/>
    </xf>
    <xf numFmtId="0" fontId="25" fillId="0" borderId="47" xfId="5" applyFont="1" applyBorder="1" applyAlignment="1">
      <alignment horizontal="center" vertical="center" wrapText="1"/>
    </xf>
    <xf numFmtId="0" fontId="1" fillId="0" borderId="46" xfId="0" applyFont="1" applyBorder="1" applyAlignment="1">
      <alignment horizontal="center"/>
    </xf>
    <xf numFmtId="0" fontId="1" fillId="0" borderId="61" xfId="0" applyFont="1" applyBorder="1" applyAlignment="1">
      <alignment horizontal="center"/>
    </xf>
    <xf numFmtId="0" fontId="25" fillId="0" borderId="46" xfId="0" applyFont="1" applyBorder="1" applyAlignment="1">
      <alignment horizontal="left" vertical="center" wrapText="1"/>
    </xf>
    <xf numFmtId="0" fontId="25" fillId="0" borderId="61" xfId="0" applyFont="1" applyBorder="1" applyAlignment="1">
      <alignment horizontal="left" vertical="center" wrapText="1"/>
    </xf>
    <xf numFmtId="0" fontId="1" fillId="0" borderId="46" xfId="0" applyFont="1" applyBorder="1" applyAlignment="1">
      <alignment horizontal="left" vertical="center" wrapText="1"/>
    </xf>
    <xf numFmtId="0" fontId="1" fillId="0" borderId="61" xfId="0" applyFont="1" applyBorder="1" applyAlignment="1">
      <alignment horizontal="left" vertical="center" wrapText="1"/>
    </xf>
    <xf numFmtId="0" fontId="25" fillId="11" borderId="38" xfId="5" applyFont="1" applyFill="1" applyBorder="1" applyAlignment="1">
      <alignment horizontal="center" vertical="center" wrapText="1"/>
    </xf>
    <xf numFmtId="0" fontId="25" fillId="11" borderId="49" xfId="5" applyFont="1" applyFill="1" applyBorder="1" applyAlignment="1">
      <alignment horizontal="center" vertical="center" wrapText="1"/>
    </xf>
    <xf numFmtId="0" fontId="1" fillId="11" borderId="37" xfId="0" applyFont="1" applyFill="1" applyBorder="1" applyAlignment="1">
      <alignment horizontal="center"/>
    </xf>
    <xf numFmtId="0" fontId="25" fillId="0" borderId="24" xfId="5" applyFont="1" applyBorder="1" applyAlignment="1">
      <alignment horizontal="left" vertical="center" wrapText="1"/>
    </xf>
    <xf numFmtId="0" fontId="25" fillId="0" borderId="23" xfId="5" applyFont="1" applyBorder="1" applyAlignment="1">
      <alignment horizontal="left" vertical="center" wrapText="1"/>
    </xf>
    <xf numFmtId="0" fontId="25" fillId="0" borderId="22" xfId="5" applyFont="1" applyBorder="1" applyAlignment="1">
      <alignment horizontal="left" vertical="center" wrapText="1"/>
    </xf>
    <xf numFmtId="0" fontId="25" fillId="0" borderId="43" xfId="5" applyFont="1" applyBorder="1" applyAlignment="1">
      <alignment horizontal="left" wrapText="1"/>
    </xf>
    <xf numFmtId="0" fontId="25" fillId="0" borderId="48" xfId="5" applyFont="1" applyBorder="1" applyAlignment="1">
      <alignment horizontal="left" wrapText="1"/>
    </xf>
    <xf numFmtId="0" fontId="25" fillId="0" borderId="69" xfId="5" applyFont="1" applyBorder="1" applyAlignment="1">
      <alignment horizontal="left" wrapText="1"/>
    </xf>
    <xf numFmtId="0" fontId="1" fillId="0" borderId="43" xfId="0" applyFont="1" applyBorder="1" applyAlignment="1">
      <alignment horizontal="left" wrapText="1"/>
    </xf>
    <xf numFmtId="0" fontId="1" fillId="0" borderId="48" xfId="0" applyFont="1" applyBorder="1" applyAlignment="1">
      <alignment horizontal="left" wrapText="1"/>
    </xf>
    <xf numFmtId="0" fontId="1" fillId="0" borderId="69" xfId="0" applyFont="1" applyBorder="1" applyAlignment="1">
      <alignment horizontal="left" wrapText="1"/>
    </xf>
    <xf numFmtId="0" fontId="1" fillId="0" borderId="41" xfId="0" applyFont="1" applyBorder="1" applyAlignment="1">
      <alignment horizontal="left" vertical="center" wrapText="1"/>
    </xf>
    <xf numFmtId="0" fontId="1" fillId="0" borderId="11" xfId="0" applyFont="1" applyBorder="1" applyAlignment="1">
      <alignment horizontal="left" vertical="center" wrapText="1"/>
    </xf>
    <xf numFmtId="0" fontId="1" fillId="0" borderId="63" xfId="0" applyFont="1" applyBorder="1" applyAlignment="1">
      <alignment horizontal="left" vertical="center" wrapText="1"/>
    </xf>
    <xf numFmtId="0" fontId="1" fillId="0" borderId="43" xfId="0" applyFont="1" applyBorder="1" applyAlignment="1">
      <alignment horizontal="left" vertical="center" wrapText="1"/>
    </xf>
    <xf numFmtId="0" fontId="1" fillId="0" borderId="69" xfId="0" applyFont="1" applyBorder="1" applyAlignment="1">
      <alignment horizontal="left" vertical="center" wrapText="1"/>
    </xf>
    <xf numFmtId="0" fontId="25" fillId="0" borderId="43" xfId="0" applyFont="1" applyBorder="1" applyAlignment="1">
      <alignment horizontal="left" vertical="center" wrapText="1"/>
    </xf>
    <xf numFmtId="0" fontId="25" fillId="0" borderId="43" xfId="0" applyFont="1" applyBorder="1" applyAlignment="1">
      <alignment horizontal="left" wrapText="1"/>
    </xf>
    <xf numFmtId="0" fontId="27" fillId="5" borderId="5" xfId="0" applyFont="1" applyFill="1" applyBorder="1" applyAlignment="1">
      <alignment horizontal="center" vertical="center" wrapText="1"/>
    </xf>
    <xf numFmtId="0" fontId="27" fillId="5" borderId="0" xfId="0" applyFont="1" applyFill="1" applyAlignment="1">
      <alignment horizontal="center" vertical="center" wrapText="1"/>
    </xf>
    <xf numFmtId="0" fontId="27" fillId="5" borderId="3" xfId="0" applyFont="1" applyFill="1" applyBorder="1" applyAlignment="1">
      <alignment horizontal="center" vertical="center" wrapText="1"/>
    </xf>
    <xf numFmtId="0" fontId="27" fillId="5" borderId="2" xfId="0" applyFont="1" applyFill="1" applyBorder="1" applyAlignment="1">
      <alignment horizontal="center" vertical="center" wrapText="1"/>
    </xf>
    <xf numFmtId="0" fontId="25" fillId="0" borderId="48" xfId="0" applyFont="1" applyBorder="1" applyAlignment="1">
      <alignment horizontal="left" vertical="center" wrapText="1"/>
    </xf>
    <xf numFmtId="0" fontId="25" fillId="0" borderId="69" xfId="0" applyFont="1" applyBorder="1" applyAlignment="1">
      <alignment horizontal="left" vertical="center" wrapText="1"/>
    </xf>
    <xf numFmtId="0" fontId="27" fillId="5" borderId="34" xfId="0" applyFont="1" applyFill="1" applyBorder="1" applyAlignment="1">
      <alignment horizontal="center" vertical="center" wrapText="1"/>
    </xf>
    <xf numFmtId="0" fontId="25" fillId="0" borderId="43" xfId="0" applyFont="1" applyBorder="1" applyAlignment="1">
      <alignment horizontal="left" vertical="top" wrapText="1"/>
    </xf>
    <xf numFmtId="0" fontId="1" fillId="0" borderId="69" xfId="0" applyFont="1" applyBorder="1" applyAlignment="1">
      <alignment horizontal="left" vertical="top" wrapText="1"/>
    </xf>
    <xf numFmtId="0" fontId="25" fillId="0" borderId="17" xfId="0" applyFont="1" applyBorder="1" applyAlignment="1">
      <alignment horizontal="left" vertical="top" wrapText="1"/>
    </xf>
    <xf numFmtId="0" fontId="1" fillId="0" borderId="16" xfId="0" applyFont="1" applyBorder="1" applyAlignment="1">
      <alignment horizontal="left" vertical="top" wrapText="1"/>
    </xf>
    <xf numFmtId="0" fontId="1" fillId="0" borderId="50" xfId="0" applyFont="1" applyBorder="1" applyAlignment="1">
      <alignment horizontal="left" vertical="top" wrapText="1"/>
    </xf>
    <xf numFmtId="0" fontId="1" fillId="0" borderId="17" xfId="0" applyFont="1" applyBorder="1" applyAlignment="1">
      <alignment horizontal="left" vertical="top" wrapText="1"/>
    </xf>
    <xf numFmtId="0" fontId="35" fillId="4" borderId="12" xfId="0" applyFont="1" applyFill="1" applyBorder="1" applyAlignment="1">
      <alignment horizontal="center" vertical="center" wrapText="1"/>
    </xf>
    <xf numFmtId="0" fontId="35" fillId="4" borderId="34" xfId="0" applyFont="1" applyFill="1" applyBorder="1" applyAlignment="1">
      <alignment horizontal="center" vertical="center" wrapText="1"/>
    </xf>
    <xf numFmtId="0" fontId="35" fillId="4" borderId="40" xfId="0" applyFont="1" applyFill="1" applyBorder="1" applyAlignment="1">
      <alignment horizontal="center" vertical="center" wrapText="1"/>
    </xf>
    <xf numFmtId="0" fontId="25" fillId="0" borderId="17" xfId="0" applyFont="1" applyBorder="1" applyAlignment="1">
      <alignment horizontal="left" vertical="center" wrapText="1"/>
    </xf>
    <xf numFmtId="0" fontId="25" fillId="0" borderId="16" xfId="0" applyFont="1" applyBorder="1" applyAlignment="1">
      <alignment horizontal="left" vertical="center" wrapText="1"/>
    </xf>
    <xf numFmtId="0" fontId="25" fillId="0" borderId="50" xfId="0" applyFont="1" applyBorder="1" applyAlignment="1">
      <alignment horizontal="left" vertical="center" wrapText="1"/>
    </xf>
    <xf numFmtId="0" fontId="25" fillId="0" borderId="17" xfId="0" applyFont="1" applyBorder="1" applyAlignment="1">
      <alignment horizontal="left" wrapText="1"/>
    </xf>
    <xf numFmtId="0" fontId="25" fillId="0" borderId="16" xfId="0" applyFont="1" applyBorder="1" applyAlignment="1">
      <alignment horizontal="left" wrapText="1"/>
    </xf>
    <xf numFmtId="0" fontId="25" fillId="0" borderId="50" xfId="0" applyFont="1" applyBorder="1" applyAlignment="1">
      <alignment horizontal="left" wrapText="1"/>
    </xf>
    <xf numFmtId="0" fontId="1" fillId="0" borderId="49" xfId="0" applyFont="1" applyBorder="1" applyAlignment="1">
      <alignment horizontal="left" vertical="center" wrapText="1"/>
    </xf>
    <xf numFmtId="0" fontId="1" fillId="0" borderId="37" xfId="0" applyFont="1" applyBorder="1" applyAlignment="1">
      <alignment horizontal="left" vertical="center" wrapText="1"/>
    </xf>
    <xf numFmtId="0" fontId="1" fillId="0" borderId="16" xfId="0" applyFont="1" applyBorder="1" applyAlignment="1">
      <alignment horizontal="left" wrapText="1"/>
    </xf>
    <xf numFmtId="0" fontId="1" fillId="0" borderId="50" xfId="0" applyFont="1" applyBorder="1" applyAlignment="1">
      <alignment horizontal="left" wrapText="1"/>
    </xf>
    <xf numFmtId="49" fontId="27" fillId="10" borderId="8" xfId="8" applyNumberFormat="1" applyFont="1" applyFill="1" applyBorder="1" applyAlignment="1">
      <alignment horizontal="left"/>
    </xf>
    <xf numFmtId="49" fontId="27" fillId="10" borderId="7" xfId="8" applyNumberFormat="1" applyFont="1" applyFill="1" applyBorder="1" applyAlignment="1">
      <alignment horizontal="left"/>
    </xf>
    <xf numFmtId="49" fontId="27" fillId="10" borderId="5" xfId="8" applyNumberFormat="1" applyFont="1" applyFill="1" applyBorder="1" applyAlignment="1">
      <alignment horizontal="left"/>
    </xf>
    <xf numFmtId="49" fontId="27" fillId="10" borderId="0" xfId="8" applyNumberFormat="1" applyFont="1" applyFill="1" applyAlignment="1">
      <alignment horizontal="left"/>
    </xf>
    <xf numFmtId="49" fontId="27" fillId="0" borderId="3" xfId="8" applyNumberFormat="1" applyFont="1" applyBorder="1" applyAlignment="1">
      <alignment horizontal="center"/>
    </xf>
    <xf numFmtId="49" fontId="27" fillId="0" borderId="2" xfId="8" applyNumberFormat="1" applyFont="1" applyBorder="1" applyAlignment="1">
      <alignment horizontal="center"/>
    </xf>
    <xf numFmtId="49" fontId="27" fillId="0" borderId="1" xfId="8" applyNumberFormat="1" applyFont="1" applyBorder="1" applyAlignment="1">
      <alignment horizontal="center"/>
    </xf>
    <xf numFmtId="49" fontId="27" fillId="5" borderId="8" xfId="8" applyNumberFormat="1" applyFont="1" applyFill="1" applyBorder="1" applyAlignment="1">
      <alignment horizontal="center" vertical="center"/>
    </xf>
    <xf numFmtId="49" fontId="27" fillId="5" borderId="7" xfId="8" applyNumberFormat="1" applyFont="1" applyFill="1" applyBorder="1" applyAlignment="1">
      <alignment horizontal="center" vertical="center"/>
    </xf>
    <xf numFmtId="49" fontId="27" fillId="5" borderId="6" xfId="8" applyNumberFormat="1" applyFont="1" applyFill="1" applyBorder="1" applyAlignment="1">
      <alignment horizontal="center" vertical="center"/>
    </xf>
    <xf numFmtId="49" fontId="27" fillId="5" borderId="3" xfId="8" applyNumberFormat="1" applyFont="1" applyFill="1" applyBorder="1" applyAlignment="1">
      <alignment horizontal="center" vertical="center"/>
    </xf>
    <xf numFmtId="49" fontId="27" fillId="5" borderId="2" xfId="8" applyNumberFormat="1" applyFont="1" applyFill="1" applyBorder="1" applyAlignment="1">
      <alignment horizontal="center" vertical="center"/>
    </xf>
    <xf numFmtId="49" fontId="27" fillId="5" borderId="1" xfId="8" applyNumberFormat="1" applyFont="1" applyFill="1" applyBorder="1" applyAlignment="1">
      <alignment horizontal="center" vertical="center"/>
    </xf>
    <xf numFmtId="49" fontId="1" fillId="0" borderId="74" xfId="7" applyNumberFormat="1" applyFont="1" applyBorder="1" applyAlignment="1">
      <alignment horizontal="left"/>
    </xf>
    <xf numFmtId="49" fontId="25" fillId="0" borderId="53" xfId="7" applyNumberFormat="1" applyFont="1" applyBorder="1" applyAlignment="1">
      <alignment horizontal="left" vertical="top" wrapText="1"/>
    </xf>
    <xf numFmtId="49" fontId="1" fillId="0" borderId="53" xfId="7" applyNumberFormat="1" applyFont="1" applyBorder="1" applyAlignment="1">
      <alignment horizontal="left" vertical="top"/>
    </xf>
    <xf numFmtId="49" fontId="27" fillId="10" borderId="0" xfId="0" applyNumberFormat="1" applyFont="1" applyFill="1" applyAlignment="1">
      <alignment horizontal="left"/>
    </xf>
    <xf numFmtId="0" fontId="67" fillId="0" borderId="0" xfId="0" applyFont="1"/>
    <xf numFmtId="0" fontId="68" fillId="0" borderId="0" xfId="0" applyFont="1" applyAlignment="1">
      <alignment horizontal="center"/>
    </xf>
    <xf numFmtId="0" fontId="69" fillId="0" borderId="0" xfId="0" applyFont="1"/>
    <xf numFmtId="0" fontId="20" fillId="0" borderId="0" xfId="9"/>
    <xf numFmtId="0" fontId="53" fillId="16" borderId="79" xfId="9" applyFont="1" applyFill="1" applyBorder="1" applyAlignment="1">
      <alignment horizontal="left" vertical="center" wrapText="1"/>
    </xf>
    <xf numFmtId="0" fontId="53" fillId="16" borderId="80" xfId="9" applyFont="1" applyFill="1" applyBorder="1" applyAlignment="1">
      <alignment horizontal="left" vertical="center"/>
    </xf>
    <xf numFmtId="0" fontId="54" fillId="0" borderId="0" xfId="9" applyFont="1" applyAlignment="1">
      <alignment horizontal="left" vertical="center" wrapText="1"/>
    </xf>
    <xf numFmtId="0" fontId="12" fillId="16" borderId="81" xfId="9" applyFont="1" applyFill="1" applyBorder="1"/>
    <xf numFmtId="10" fontId="12" fillId="16" borderId="82" xfId="25" applyNumberFormat="1" applyFont="1" applyFill="1" applyBorder="1"/>
    <xf numFmtId="0" fontId="55" fillId="0" borderId="0" xfId="9" applyFont="1"/>
    <xf numFmtId="0" fontId="20" fillId="0" borderId="57" xfId="9" applyBorder="1" applyAlignment="1">
      <alignment horizontal="left"/>
    </xf>
    <xf numFmtId="0" fontId="12" fillId="16" borderId="83" xfId="9" applyFont="1" applyFill="1" applyBorder="1"/>
    <xf numFmtId="10" fontId="12" fillId="16" borderId="84" xfId="25" applyNumberFormat="1" applyFont="1" applyFill="1" applyBorder="1"/>
    <xf numFmtId="0" fontId="12" fillId="0" borderId="57" xfId="9" applyFont="1" applyBorder="1" applyAlignment="1">
      <alignment horizontal="left" vertical="center"/>
    </xf>
    <xf numFmtId="0" fontId="12" fillId="0" borderId="57" xfId="9" applyFont="1" applyBorder="1" applyAlignment="1">
      <alignment horizontal="left"/>
    </xf>
    <xf numFmtId="0" fontId="12" fillId="0" borderId="0" xfId="9" applyFont="1" applyAlignment="1">
      <alignment horizontal="left" vertical="top"/>
    </xf>
    <xf numFmtId="0" fontId="55" fillId="16" borderId="81" xfId="9" applyFont="1" applyFill="1" applyBorder="1"/>
    <xf numFmtId="10" fontId="55" fillId="16" borderId="82" xfId="25" applyNumberFormat="1" applyFont="1" applyFill="1" applyBorder="1"/>
    <xf numFmtId="0" fontId="12" fillId="0" borderId="0" xfId="9" applyFont="1" applyAlignment="1">
      <alignment horizontal="left"/>
    </xf>
    <xf numFmtId="10" fontId="55" fillId="16" borderId="84" xfId="25" applyNumberFormat="1" applyFont="1" applyFill="1" applyBorder="1"/>
    <xf numFmtId="0" fontId="20" fillId="0" borderId="0" xfId="9" applyAlignment="1">
      <alignment horizontal="left"/>
    </xf>
    <xf numFmtId="0" fontId="12" fillId="0" borderId="0" xfId="9" applyFont="1"/>
    <xf numFmtId="10" fontId="12" fillId="0" borderId="0" xfId="25" applyNumberFormat="1" applyFont="1" applyFill="1" applyBorder="1"/>
    <xf numFmtId="0" fontId="12" fillId="0" borderId="57" xfId="9" applyFont="1" applyBorder="1" applyAlignment="1">
      <alignment horizontal="right"/>
    </xf>
    <xf numFmtId="0" fontId="53" fillId="0" borderId="22" xfId="9" applyFont="1" applyBorder="1" applyAlignment="1">
      <alignment horizontal="left" vertical="center" wrapText="1"/>
    </xf>
    <xf numFmtId="0" fontId="53" fillId="0" borderId="31" xfId="9" applyFont="1" applyBorder="1" applyAlignment="1">
      <alignment horizontal="left" vertical="center"/>
    </xf>
    <xf numFmtId="0" fontId="12" fillId="0" borderId="57" xfId="9" applyFont="1" applyBorder="1"/>
    <xf numFmtId="10" fontId="12" fillId="0" borderId="30" xfId="25" applyNumberFormat="1" applyFont="1" applyFill="1" applyBorder="1"/>
    <xf numFmtId="0" fontId="12" fillId="0" borderId="54" xfId="9" applyFont="1" applyBorder="1"/>
    <xf numFmtId="10" fontId="12" fillId="0" borderId="32" xfId="25" applyNumberFormat="1" applyFont="1" applyFill="1" applyBorder="1"/>
    <xf numFmtId="0" fontId="49" fillId="0" borderId="57" xfId="9" applyFont="1" applyBorder="1" applyAlignment="1">
      <alignment horizontal="right"/>
    </xf>
    <xf numFmtId="0" fontId="59" fillId="16" borderId="25" xfId="9" applyFont="1" applyFill="1" applyBorder="1" applyAlignment="1">
      <alignment horizontal="center" vertical="center" textRotation="90"/>
    </xf>
    <xf numFmtId="0" fontId="70" fillId="16" borderId="29" xfId="9" applyFont="1" applyFill="1" applyBorder="1"/>
    <xf numFmtId="0" fontId="71" fillId="0" borderId="23" xfId="0" applyFont="1" applyBorder="1" applyAlignment="1">
      <alignment horizontal="center" vertical="center" textRotation="90"/>
    </xf>
    <xf numFmtId="0" fontId="58" fillId="0" borderId="0" xfId="9" applyFont="1"/>
    <xf numFmtId="0" fontId="71" fillId="0" borderId="53" xfId="0" applyFont="1" applyBorder="1" applyAlignment="1">
      <alignment horizontal="center" vertical="center" textRotation="90"/>
    </xf>
    <xf numFmtId="0" fontId="53" fillId="16" borderId="80" xfId="9" applyFont="1" applyFill="1" applyBorder="1" applyAlignment="1">
      <alignment horizontal="left" vertical="center" wrapText="1"/>
    </xf>
    <xf numFmtId="0" fontId="12" fillId="0" borderId="0" xfId="9" applyFont="1" applyAlignment="1">
      <alignment horizontal="center"/>
    </xf>
    <xf numFmtId="0" fontId="71" fillId="0" borderId="35" xfId="0" applyFont="1" applyBorder="1" applyAlignment="1">
      <alignment horizontal="center" vertical="center" textRotation="90"/>
    </xf>
    <xf numFmtId="0" fontId="20" fillId="0" borderId="57" xfId="9" applyBorder="1"/>
    <xf numFmtId="0" fontId="49" fillId="0" borderId="0" xfId="9" applyFont="1"/>
    <xf numFmtId="0" fontId="53" fillId="0" borderId="22" xfId="9" applyFont="1" applyBorder="1" applyAlignment="1">
      <alignment vertical="center" wrapText="1"/>
    </xf>
    <xf numFmtId="0" fontId="53" fillId="0" borderId="31" xfId="9" applyFont="1" applyBorder="1" applyAlignment="1">
      <alignment vertical="center" wrapText="1"/>
    </xf>
    <xf numFmtId="0" fontId="53" fillId="0" borderId="57" xfId="9" applyFont="1" applyBorder="1" applyAlignment="1">
      <alignment vertical="center" wrapText="1"/>
    </xf>
    <xf numFmtId="0" fontId="53" fillId="0" borderId="30" xfId="9" applyFont="1" applyBorder="1" applyAlignment="1">
      <alignment vertical="center" wrapText="1"/>
    </xf>
    <xf numFmtId="0" fontId="55" fillId="0" borderId="57" xfId="9" applyFont="1" applyBorder="1"/>
    <xf numFmtId="10" fontId="55" fillId="0" borderId="30" xfId="25" applyNumberFormat="1" applyFont="1" applyFill="1" applyBorder="1"/>
    <xf numFmtId="10" fontId="55" fillId="0" borderId="32" xfId="25" applyNumberFormat="1" applyFont="1" applyFill="1" applyBorder="1"/>
    <xf numFmtId="0" fontId="53" fillId="0" borderId="31" xfId="9" applyFont="1" applyBorder="1" applyAlignment="1">
      <alignment horizontal="left" vertical="center" wrapText="1"/>
    </xf>
    <xf numFmtId="0" fontId="12" fillId="0" borderId="57" xfId="9" applyFont="1" applyBorder="1" applyAlignment="1">
      <alignment horizontal="left" vertical="top"/>
    </xf>
    <xf numFmtId="0" fontId="53" fillId="0" borderId="0" xfId="0" applyFont="1" applyAlignment="1">
      <alignment horizontal="center" vertical="center"/>
    </xf>
    <xf numFmtId="0" fontId="12" fillId="0" borderId="53" xfId="9" applyFont="1" applyBorder="1" applyAlignment="1">
      <alignment horizontal="left"/>
    </xf>
    <xf numFmtId="0" fontId="70" fillId="16" borderId="21" xfId="9" applyFont="1" applyFill="1" applyBorder="1"/>
    <xf numFmtId="0" fontId="12" fillId="0" borderId="0" xfId="9" applyFont="1" applyAlignment="1">
      <alignment horizontal="right" vertical="center"/>
    </xf>
    <xf numFmtId="0" fontId="12" fillId="0" borderId="0" xfId="9" applyFont="1" applyAlignment="1">
      <alignment horizontal="left" vertical="center"/>
    </xf>
    <xf numFmtId="0" fontId="55" fillId="0" borderId="54" xfId="9" applyFont="1" applyBorder="1"/>
    <xf numFmtId="0" fontId="20" fillId="0" borderId="31" xfId="9" applyBorder="1" applyAlignment="1">
      <alignment vertical="center" wrapText="1"/>
    </xf>
    <xf numFmtId="0" fontId="53" fillId="0" borderId="0" xfId="9" applyFont="1" applyAlignment="1">
      <alignment vertical="center" wrapText="1"/>
    </xf>
    <xf numFmtId="0" fontId="20" fillId="16" borderId="80" xfId="9" applyFill="1" applyBorder="1"/>
    <xf numFmtId="0" fontId="20" fillId="16" borderId="81" xfId="9" applyFill="1" applyBorder="1"/>
    <xf numFmtId="0" fontId="20" fillId="16" borderId="82" xfId="9" applyFill="1" applyBorder="1"/>
    <xf numFmtId="0" fontId="49" fillId="0" borderId="0" xfId="9" applyFont="1" applyAlignment="1">
      <alignment horizontal="right"/>
    </xf>
    <xf numFmtId="0" fontId="53" fillId="16" borderId="79" xfId="9" applyFont="1" applyFill="1" applyBorder="1" applyAlignment="1">
      <alignment vertical="center" wrapText="1"/>
    </xf>
    <xf numFmtId="0" fontId="53" fillId="16" borderId="80" xfId="9" applyFont="1" applyFill="1" applyBorder="1" applyAlignment="1">
      <alignment vertical="center" wrapText="1"/>
    </xf>
    <xf numFmtId="0" fontId="20" fillId="0" borderId="81" xfId="9" applyBorder="1"/>
    <xf numFmtId="10" fontId="12" fillId="16" borderId="0" xfId="25" applyNumberFormat="1" applyFont="1" applyFill="1" applyBorder="1"/>
    <xf numFmtId="10" fontId="12" fillId="16" borderId="83" xfId="25" applyNumberFormat="1" applyFont="1" applyFill="1" applyBorder="1"/>
    <xf numFmtId="10" fontId="12" fillId="16" borderId="85" xfId="25" applyNumberFormat="1" applyFont="1" applyFill="1" applyBorder="1"/>
    <xf numFmtId="0" fontId="20" fillId="0" borderId="35" xfId="9" applyBorder="1"/>
    <xf numFmtId="0" fontId="20" fillId="0" borderId="22" xfId="9" applyBorder="1"/>
    <xf numFmtId="0" fontId="53" fillId="16" borderId="22" xfId="0" applyFont="1" applyFill="1" applyBorder="1" applyAlignment="1">
      <alignment horizontal="left" vertical="center" wrapText="1"/>
    </xf>
    <xf numFmtId="0" fontId="53" fillId="16" borderId="31" xfId="0" applyFont="1" applyFill="1" applyBorder="1" applyAlignment="1">
      <alignment horizontal="left" vertical="center" wrapText="1"/>
    </xf>
    <xf numFmtId="0" fontId="12" fillId="16" borderId="57" xfId="0" applyFont="1" applyFill="1" applyBorder="1"/>
    <xf numFmtId="10" fontId="12" fillId="16" borderId="30" xfId="26" applyNumberFormat="1" applyFont="1" applyFill="1" applyBorder="1"/>
    <xf numFmtId="0" fontId="20" fillId="0" borderId="89" xfId="9" applyBorder="1"/>
    <xf numFmtId="0" fontId="12" fillId="16" borderId="54" xfId="0" applyFont="1" applyFill="1" applyBorder="1"/>
    <xf numFmtId="10" fontId="12" fillId="16" borderId="32" xfId="26" applyNumberFormat="1" applyFont="1" applyFill="1" applyBorder="1"/>
    <xf numFmtId="0" fontId="53" fillId="16" borderId="79" xfId="0" applyFont="1" applyFill="1" applyBorder="1" applyAlignment="1">
      <alignment horizontal="left" vertical="center" wrapText="1"/>
    </xf>
    <xf numFmtId="0" fontId="53" fillId="16" borderId="80" xfId="0" applyFont="1" applyFill="1" applyBorder="1" applyAlignment="1">
      <alignment horizontal="left" vertical="center" wrapText="1"/>
    </xf>
    <xf numFmtId="0" fontId="12" fillId="16" borderId="81" xfId="0" applyFont="1" applyFill="1" applyBorder="1"/>
    <xf numFmtId="0" fontId="12" fillId="16" borderId="83" xfId="0" applyFont="1" applyFill="1" applyBorder="1"/>
    <xf numFmtId="0" fontId="53" fillId="16" borderId="79" xfId="9" applyFont="1" applyFill="1" applyBorder="1" applyAlignment="1">
      <alignment horizontal="center" vertical="center"/>
    </xf>
    <xf numFmtId="0" fontId="53" fillId="16" borderId="90" xfId="9" applyFont="1" applyFill="1" applyBorder="1" applyAlignment="1">
      <alignment horizontal="center" vertical="center"/>
    </xf>
    <xf numFmtId="0" fontId="53" fillId="16" borderId="80" xfId="9" applyFont="1" applyFill="1" applyBorder="1" applyAlignment="1">
      <alignment horizontal="center" vertical="center"/>
    </xf>
    <xf numFmtId="0" fontId="53" fillId="16" borderId="83" xfId="9" applyFont="1" applyFill="1" applyBorder="1" applyAlignment="1">
      <alignment horizontal="center" vertical="center"/>
    </xf>
    <xf numFmtId="0" fontId="53" fillId="16" borderId="85" xfId="9" applyFont="1" applyFill="1" applyBorder="1" applyAlignment="1">
      <alignment horizontal="center" vertical="center"/>
    </xf>
    <xf numFmtId="0" fontId="53" fillId="16" borderId="84" xfId="9" applyFont="1" applyFill="1" applyBorder="1" applyAlignment="1">
      <alignment horizontal="center" vertical="center"/>
    </xf>
    <xf numFmtId="0" fontId="12" fillId="0" borderId="0" xfId="9" applyFont="1" applyAlignment="1">
      <alignment horizontal="left" wrapText="1"/>
    </xf>
  </cellXfs>
  <cellStyles count="27">
    <cellStyle name="=C:\WINNT35\SYSTEM32\COMMAND.COM" xfId="10" xr:uid="{00000000-0005-0000-0000-000000000000}"/>
    <cellStyle name="greyed" xfId="11" xr:uid="{00000000-0005-0000-0000-000001000000}"/>
    <cellStyle name="Heading 1 2" xfId="12" xr:uid="{00000000-0005-0000-0000-000002000000}"/>
    <cellStyle name="Heading 2 2" xfId="13" xr:uid="{00000000-0005-0000-0000-000003000000}"/>
    <cellStyle name="HeadingTable" xfId="14" xr:uid="{00000000-0005-0000-0000-000004000000}"/>
    <cellStyle name="Hypertextový odkaz" xfId="1" builtinId="8"/>
    <cellStyle name="Hypertextový odkaz 2" xfId="15" xr:uid="{00000000-0005-0000-0000-000006000000}"/>
    <cellStyle name="MAND_x000d_CHECK.COMMAND_x000e_RENAME.COMMAND_x0008_SHOW.BAR_x000b_DELETE.MENU_x000e_DELETE.COMMAND_x000e_GET.CHA" xfId="2" xr:uid="{00000000-0005-0000-0000-000007000000}"/>
    <cellStyle name="Normal 2" xfId="3" xr:uid="{00000000-0005-0000-0000-000008000000}"/>
    <cellStyle name="Normal 2 2" xfId="16" xr:uid="{00000000-0005-0000-0000-000009000000}"/>
    <cellStyle name="Normal 2 2 2" xfId="17" xr:uid="{00000000-0005-0000-0000-00000A000000}"/>
    <cellStyle name="Normal 2_CEBS 2009 38 Annex 1 (CP06rev2 FINREP templates)" xfId="18" xr:uid="{00000000-0005-0000-0000-00000B000000}"/>
    <cellStyle name="Normal 4" xfId="19" xr:uid="{00000000-0005-0000-0000-00000C000000}"/>
    <cellStyle name="Normal_20 OPR" xfId="20" xr:uid="{00000000-0005-0000-0000-00000D000000}"/>
    <cellStyle name="Normální" xfId="0" builtinId="0"/>
    <cellStyle name="Normální 2" xfId="4" xr:uid="{00000000-0005-0000-0000-00000F000000}"/>
    <cellStyle name="Normální 2 2" xfId="7" xr:uid="{00000000-0005-0000-0000-000010000000}"/>
    <cellStyle name="Normální 2 3" xfId="8" xr:uid="{00000000-0005-0000-0000-000011000000}"/>
    <cellStyle name="Normální 2 4" xfId="9" xr:uid="{00000000-0005-0000-0000-000012000000}"/>
    <cellStyle name="Normální 3" xfId="5" xr:uid="{00000000-0005-0000-0000-000013000000}"/>
    <cellStyle name="Normální 3 2" xfId="6" xr:uid="{00000000-0005-0000-0000-000014000000}"/>
    <cellStyle name="optionalExposure" xfId="21" xr:uid="{00000000-0005-0000-0000-000015000000}"/>
    <cellStyle name="Procenta" xfId="26" builtinId="5"/>
    <cellStyle name="Procenta 2" xfId="22" xr:uid="{00000000-0005-0000-0000-000017000000}"/>
    <cellStyle name="Procenta 3" xfId="25" xr:uid="{72192A7D-5572-4717-8CFE-920702BCB220}"/>
    <cellStyle name="Standard 3" xfId="23" xr:uid="{00000000-0005-0000-0000-000018000000}"/>
    <cellStyle name="TIS_tmavy_s" xfId="24" xr:uid="{00000000-0005-0000-0000-000019000000}"/>
  </cellStyles>
  <dxfs count="0"/>
  <tableStyles count="0" defaultTableStyle="TableStyleMedium2" defaultPivotStyle="PivotStyleLight16"/>
  <colors>
    <mruColors>
      <color rgb="FF85C997"/>
      <color rgb="FF0000FF"/>
      <color rgb="FF00FF00"/>
      <color rgb="FF33CC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539750</xdr:colOff>
      <xdr:row>11</xdr:row>
      <xdr:rowOff>168275</xdr:rowOff>
    </xdr:from>
    <xdr:to>
      <xdr:col>9</xdr:col>
      <xdr:colOff>539750</xdr:colOff>
      <xdr:row>11</xdr:row>
      <xdr:rowOff>168275</xdr:rowOff>
    </xdr:to>
    <xdr:cxnSp macro="">
      <xdr:nvCxnSpPr>
        <xdr:cNvPr id="97" name="Přímá spojnice 96">
          <a:extLst>
            <a:ext uri="{FF2B5EF4-FFF2-40B4-BE49-F238E27FC236}">
              <a16:creationId xmlns:a16="http://schemas.microsoft.com/office/drawing/2014/main" id="{F4548D06-D6B6-6605-061E-D19CFC03DA8B}"/>
            </a:ext>
          </a:extLst>
        </xdr:cNvPr>
        <xdr:cNvCxnSpPr>
          <a:cxnSpLocks noChangeShapeType="1"/>
        </xdr:cNvCxnSpPr>
      </xdr:nvCxnSpPr>
      <xdr:spPr bwMode="auto">
        <a:xfrm>
          <a:off x="10721975" y="9959975"/>
          <a:ext cx="0" cy="0"/>
        </a:xfrm>
        <a:prstGeom prst="line">
          <a:avLst/>
        </a:prstGeom>
        <a:noFill/>
        <a:ln w="28575" algn="ctr">
          <a:solidFill>
            <a:schemeClr val="tx1"/>
          </a:solidFill>
          <a:round/>
          <a:headEnd/>
          <a:tailEnd/>
        </a:ln>
        <a:extLst>
          <a:ext uri="{909E8E84-426E-40DD-AFC4-6F175D3DCCD1}">
            <a14:hiddenFill xmlns:a14="http://schemas.microsoft.com/office/drawing/2010/main">
              <a:noFill/>
            </a14:hiddenFill>
          </a:ext>
        </a:extLst>
      </xdr:spPr>
    </xdr:cxnSp>
    <xdr:clientData/>
  </xdr:twoCellAnchor>
  <xdr:twoCellAnchor editAs="oneCell">
    <xdr:from>
      <xdr:col>0</xdr:col>
      <xdr:colOff>0</xdr:colOff>
      <xdr:row>11</xdr:row>
      <xdr:rowOff>0</xdr:rowOff>
    </xdr:from>
    <xdr:to>
      <xdr:col>5</xdr:col>
      <xdr:colOff>352425</xdr:colOff>
      <xdr:row>42</xdr:row>
      <xdr:rowOff>160520</xdr:rowOff>
    </xdr:to>
    <xdr:pic>
      <xdr:nvPicPr>
        <xdr:cNvPr id="2" name="Obrázek 1">
          <a:extLst>
            <a:ext uri="{FF2B5EF4-FFF2-40B4-BE49-F238E27FC236}">
              <a16:creationId xmlns:a16="http://schemas.microsoft.com/office/drawing/2014/main" id="{7B7F9C0F-7EEA-6AD9-37CE-076DDCA88316}"/>
            </a:ext>
          </a:extLst>
        </xdr:cNvPr>
        <xdr:cNvPicPr>
          <a:picLocks noChangeAspect="1"/>
        </xdr:cNvPicPr>
      </xdr:nvPicPr>
      <xdr:blipFill>
        <a:blip xmlns:r="http://schemas.openxmlformats.org/officeDocument/2006/relationships" r:embed="rId1"/>
        <a:stretch>
          <a:fillRect/>
        </a:stretch>
      </xdr:blipFill>
      <xdr:spPr>
        <a:xfrm>
          <a:off x="0" y="2886075"/>
          <a:ext cx="8315325" cy="57707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13</xdr:col>
      <xdr:colOff>962025</xdr:colOff>
      <xdr:row>62</xdr:row>
      <xdr:rowOff>124011</xdr:rowOff>
    </xdr:from>
    <xdr:to>
      <xdr:col>13</xdr:col>
      <xdr:colOff>1477869</xdr:colOff>
      <xdr:row>62</xdr:row>
      <xdr:rowOff>133350</xdr:rowOff>
    </xdr:to>
    <xdr:cxnSp macro="">
      <xdr:nvCxnSpPr>
        <xdr:cNvPr id="2" name="Přímá spojnice se šipkou 31">
          <a:extLst>
            <a:ext uri="{FF2B5EF4-FFF2-40B4-BE49-F238E27FC236}">
              <a16:creationId xmlns:a16="http://schemas.microsoft.com/office/drawing/2014/main" id="{82A4BF88-F033-411B-A27F-FA9CC0A6C20C}"/>
            </a:ext>
          </a:extLst>
        </xdr:cNvPr>
        <xdr:cNvCxnSpPr/>
      </xdr:nvCxnSpPr>
      <xdr:spPr>
        <a:xfrm flipV="1">
          <a:off x="17512665" y="13801911"/>
          <a:ext cx="515844" cy="93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609600</xdr:colOff>
      <xdr:row>20</xdr:row>
      <xdr:rowOff>0</xdr:rowOff>
    </xdr:from>
    <xdr:to>
      <xdr:col>10</xdr:col>
      <xdr:colOff>1162050</xdr:colOff>
      <xdr:row>20</xdr:row>
      <xdr:rowOff>0</xdr:rowOff>
    </xdr:to>
    <xdr:sp macro="" textlink="">
      <xdr:nvSpPr>
        <xdr:cNvPr id="3" name="Line 100">
          <a:extLst>
            <a:ext uri="{FF2B5EF4-FFF2-40B4-BE49-F238E27FC236}">
              <a16:creationId xmlns:a16="http://schemas.microsoft.com/office/drawing/2014/main" id="{94901E80-F68F-47E4-91AC-240B5FC5C354}"/>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13</xdr:col>
      <xdr:colOff>38100</xdr:colOff>
      <xdr:row>23</xdr:row>
      <xdr:rowOff>190500</xdr:rowOff>
    </xdr:from>
    <xdr:to>
      <xdr:col>13</xdr:col>
      <xdr:colOff>1438275</xdr:colOff>
      <xdr:row>23</xdr:row>
      <xdr:rowOff>190500</xdr:rowOff>
    </xdr:to>
    <xdr:sp macro="" textlink="">
      <xdr:nvSpPr>
        <xdr:cNvPr id="4" name="Line 262">
          <a:extLst>
            <a:ext uri="{FF2B5EF4-FFF2-40B4-BE49-F238E27FC236}">
              <a16:creationId xmlns:a16="http://schemas.microsoft.com/office/drawing/2014/main" id="{A0FA9D7F-5620-4224-95C8-3F386BDA52BA}"/>
            </a:ext>
          </a:extLst>
        </xdr:cNvPr>
        <xdr:cNvSpPr>
          <a:spLocks noChangeShapeType="1"/>
        </xdr:cNvSpPr>
      </xdr:nvSpPr>
      <xdr:spPr bwMode="auto">
        <a:xfrm flipV="1">
          <a:off x="16588740" y="5608320"/>
          <a:ext cx="1400175" cy="0"/>
        </a:xfrm>
        <a:prstGeom prst="line">
          <a:avLst/>
        </a:prstGeom>
        <a:noFill/>
        <a:ln w="9525">
          <a:solidFill>
            <a:srgbClr val="000000"/>
          </a:solidFill>
          <a:round/>
          <a:headEnd/>
          <a:tailEnd type="triangle" w="med" len="med"/>
        </a:ln>
      </xdr:spPr>
    </xdr:sp>
    <xdr:clientData/>
  </xdr:twoCellAnchor>
  <xdr:twoCellAnchor>
    <xdr:from>
      <xdr:col>13</xdr:col>
      <xdr:colOff>942975</xdr:colOff>
      <xdr:row>62</xdr:row>
      <xdr:rowOff>133350</xdr:rowOff>
    </xdr:from>
    <xdr:to>
      <xdr:col>13</xdr:col>
      <xdr:colOff>952500</xdr:colOff>
      <xdr:row>67</xdr:row>
      <xdr:rowOff>3175</xdr:rowOff>
    </xdr:to>
    <xdr:cxnSp macro="">
      <xdr:nvCxnSpPr>
        <xdr:cNvPr id="5" name="Přímá spojnice 8">
          <a:extLst>
            <a:ext uri="{FF2B5EF4-FFF2-40B4-BE49-F238E27FC236}">
              <a16:creationId xmlns:a16="http://schemas.microsoft.com/office/drawing/2014/main" id="{6D5CDBDE-2638-4541-B5D0-1D29468C2436}"/>
            </a:ext>
          </a:extLst>
        </xdr:cNvPr>
        <xdr:cNvCxnSpPr/>
      </xdr:nvCxnSpPr>
      <xdr:spPr>
        <a:xfrm flipH="1">
          <a:off x="17493615" y="13811250"/>
          <a:ext cx="9525" cy="9671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67</xdr:row>
      <xdr:rowOff>6350</xdr:rowOff>
    </xdr:from>
    <xdr:to>
      <xdr:col>14</xdr:col>
      <xdr:colOff>53975</xdr:colOff>
      <xdr:row>67</xdr:row>
      <xdr:rowOff>9525</xdr:rowOff>
    </xdr:to>
    <xdr:cxnSp macro="">
      <xdr:nvCxnSpPr>
        <xdr:cNvPr id="6" name="Přímá spojnice se šipkou 9">
          <a:extLst>
            <a:ext uri="{FF2B5EF4-FFF2-40B4-BE49-F238E27FC236}">
              <a16:creationId xmlns:a16="http://schemas.microsoft.com/office/drawing/2014/main" id="{5752376F-04B6-4572-98AF-DE3F6A50F3B6}"/>
            </a:ext>
          </a:extLst>
        </xdr:cNvPr>
        <xdr:cNvCxnSpPr/>
      </xdr:nvCxnSpPr>
      <xdr:spPr>
        <a:xfrm flipV="1">
          <a:off x="16579215" y="14781530"/>
          <a:ext cx="1564640" cy="3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1257299</xdr:colOff>
      <xdr:row>83</xdr:row>
      <xdr:rowOff>200024</xdr:rowOff>
    </xdr:from>
    <xdr:to>
      <xdr:col>13</xdr:col>
      <xdr:colOff>1476374</xdr:colOff>
      <xdr:row>83</xdr:row>
      <xdr:rowOff>200024</xdr:rowOff>
    </xdr:to>
    <xdr:sp macro="" textlink="">
      <xdr:nvSpPr>
        <xdr:cNvPr id="7" name="Line 262">
          <a:extLst>
            <a:ext uri="{FF2B5EF4-FFF2-40B4-BE49-F238E27FC236}">
              <a16:creationId xmlns:a16="http://schemas.microsoft.com/office/drawing/2014/main" id="{486670E5-85DB-498D-8781-63C9DA61612B}"/>
            </a:ext>
          </a:extLst>
        </xdr:cNvPr>
        <xdr:cNvSpPr>
          <a:spLocks noChangeShapeType="1"/>
        </xdr:cNvSpPr>
      </xdr:nvSpPr>
      <xdr:spPr bwMode="auto">
        <a:xfrm flipV="1">
          <a:off x="16497299" y="17969864"/>
          <a:ext cx="1529715"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8" name="Line 100">
          <a:extLst>
            <a:ext uri="{FF2B5EF4-FFF2-40B4-BE49-F238E27FC236}">
              <a16:creationId xmlns:a16="http://schemas.microsoft.com/office/drawing/2014/main" id="{DD55E52F-6C18-4E66-9504-E93D650B6A99}"/>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9" name="Line 100">
          <a:extLst>
            <a:ext uri="{FF2B5EF4-FFF2-40B4-BE49-F238E27FC236}">
              <a16:creationId xmlns:a16="http://schemas.microsoft.com/office/drawing/2014/main" id="{189568D5-B0AC-4AE7-8F18-47859C00AEF6}"/>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10" name="Line 100">
          <a:extLst>
            <a:ext uri="{FF2B5EF4-FFF2-40B4-BE49-F238E27FC236}">
              <a16:creationId xmlns:a16="http://schemas.microsoft.com/office/drawing/2014/main" id="{A3B266D5-42B5-40D2-AA6E-779FA3C1BA90}"/>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11" name="Line 100">
          <a:extLst>
            <a:ext uri="{FF2B5EF4-FFF2-40B4-BE49-F238E27FC236}">
              <a16:creationId xmlns:a16="http://schemas.microsoft.com/office/drawing/2014/main" id="{33AD4F5D-F577-4B72-8658-CB235C7CF7C4}"/>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12" name="Line 100">
          <a:extLst>
            <a:ext uri="{FF2B5EF4-FFF2-40B4-BE49-F238E27FC236}">
              <a16:creationId xmlns:a16="http://schemas.microsoft.com/office/drawing/2014/main" id="{66AEC6A2-AA2A-4C07-A593-50ADE676688A}"/>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13" name="Line 100">
          <a:extLst>
            <a:ext uri="{FF2B5EF4-FFF2-40B4-BE49-F238E27FC236}">
              <a16:creationId xmlns:a16="http://schemas.microsoft.com/office/drawing/2014/main" id="{9DC9AAB3-71F1-466E-9EC4-4C15D63C4932}"/>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14" name="Line 100">
          <a:extLst>
            <a:ext uri="{FF2B5EF4-FFF2-40B4-BE49-F238E27FC236}">
              <a16:creationId xmlns:a16="http://schemas.microsoft.com/office/drawing/2014/main" id="{9726BDF4-42D5-4302-BCB7-D42FBE1464C2}"/>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15" name="Line 100">
          <a:extLst>
            <a:ext uri="{FF2B5EF4-FFF2-40B4-BE49-F238E27FC236}">
              <a16:creationId xmlns:a16="http://schemas.microsoft.com/office/drawing/2014/main" id="{94CD899A-66E7-4981-AB2C-985C25355345}"/>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16" name="Line 100">
          <a:extLst>
            <a:ext uri="{FF2B5EF4-FFF2-40B4-BE49-F238E27FC236}">
              <a16:creationId xmlns:a16="http://schemas.microsoft.com/office/drawing/2014/main" id="{985899AA-79C5-497A-85A6-D5F2791216EC}"/>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17" name="Line 100">
          <a:extLst>
            <a:ext uri="{FF2B5EF4-FFF2-40B4-BE49-F238E27FC236}">
              <a16:creationId xmlns:a16="http://schemas.microsoft.com/office/drawing/2014/main" id="{2D417A83-6F6F-47D7-A8BE-0AB3BCE3A884}"/>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18" name="Line 100">
          <a:extLst>
            <a:ext uri="{FF2B5EF4-FFF2-40B4-BE49-F238E27FC236}">
              <a16:creationId xmlns:a16="http://schemas.microsoft.com/office/drawing/2014/main" id="{7C545E8E-EE98-42EA-A5DB-41BF9C3DEC2D}"/>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19" name="Line 100">
          <a:extLst>
            <a:ext uri="{FF2B5EF4-FFF2-40B4-BE49-F238E27FC236}">
              <a16:creationId xmlns:a16="http://schemas.microsoft.com/office/drawing/2014/main" id="{DC5E9D75-E9EE-4814-A3FB-FC2A96FE0448}"/>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20" name="Line 100">
          <a:extLst>
            <a:ext uri="{FF2B5EF4-FFF2-40B4-BE49-F238E27FC236}">
              <a16:creationId xmlns:a16="http://schemas.microsoft.com/office/drawing/2014/main" id="{3E0A0277-B850-4C50-894E-D679A8582DFA}"/>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21" name="Line 100">
          <a:extLst>
            <a:ext uri="{FF2B5EF4-FFF2-40B4-BE49-F238E27FC236}">
              <a16:creationId xmlns:a16="http://schemas.microsoft.com/office/drawing/2014/main" id="{1689431D-D3F8-4B6D-B9ED-040BA2403FBA}"/>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22" name="Line 100">
          <a:extLst>
            <a:ext uri="{FF2B5EF4-FFF2-40B4-BE49-F238E27FC236}">
              <a16:creationId xmlns:a16="http://schemas.microsoft.com/office/drawing/2014/main" id="{ABA73897-BA5C-4406-8512-905DE4CC223E}"/>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23" name="Line 100">
          <a:extLst>
            <a:ext uri="{FF2B5EF4-FFF2-40B4-BE49-F238E27FC236}">
              <a16:creationId xmlns:a16="http://schemas.microsoft.com/office/drawing/2014/main" id="{FA518560-E2F2-4F2F-81F1-1C838F040CF7}"/>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24" name="Line 100">
          <a:extLst>
            <a:ext uri="{FF2B5EF4-FFF2-40B4-BE49-F238E27FC236}">
              <a16:creationId xmlns:a16="http://schemas.microsoft.com/office/drawing/2014/main" id="{1D601A04-5B83-4A03-B262-AF204DCC0B72}"/>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25" name="Line 100">
          <a:extLst>
            <a:ext uri="{FF2B5EF4-FFF2-40B4-BE49-F238E27FC236}">
              <a16:creationId xmlns:a16="http://schemas.microsoft.com/office/drawing/2014/main" id="{AD1E9F55-9EC9-4E4C-9D9E-C8BBF86CFCDE}"/>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26" name="Line 100">
          <a:extLst>
            <a:ext uri="{FF2B5EF4-FFF2-40B4-BE49-F238E27FC236}">
              <a16:creationId xmlns:a16="http://schemas.microsoft.com/office/drawing/2014/main" id="{C6D3B4CE-D526-48AD-BCA9-E56DDA72A9FB}"/>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13</xdr:col>
      <xdr:colOff>38100</xdr:colOff>
      <xdr:row>23</xdr:row>
      <xdr:rowOff>190500</xdr:rowOff>
    </xdr:from>
    <xdr:to>
      <xdr:col>13</xdr:col>
      <xdr:colOff>1438275</xdr:colOff>
      <xdr:row>23</xdr:row>
      <xdr:rowOff>190500</xdr:rowOff>
    </xdr:to>
    <xdr:sp macro="" textlink="">
      <xdr:nvSpPr>
        <xdr:cNvPr id="27" name="Line 262">
          <a:extLst>
            <a:ext uri="{FF2B5EF4-FFF2-40B4-BE49-F238E27FC236}">
              <a16:creationId xmlns:a16="http://schemas.microsoft.com/office/drawing/2014/main" id="{B57C462F-64AD-49E2-AE01-D2DF3478A19C}"/>
            </a:ext>
          </a:extLst>
        </xdr:cNvPr>
        <xdr:cNvSpPr>
          <a:spLocks noChangeShapeType="1"/>
        </xdr:cNvSpPr>
      </xdr:nvSpPr>
      <xdr:spPr bwMode="auto">
        <a:xfrm flipV="1">
          <a:off x="16588740" y="5608320"/>
          <a:ext cx="1400175"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28" name="Line 100">
          <a:extLst>
            <a:ext uri="{FF2B5EF4-FFF2-40B4-BE49-F238E27FC236}">
              <a16:creationId xmlns:a16="http://schemas.microsoft.com/office/drawing/2014/main" id="{3E19F46F-ACBF-49E9-9DEE-ED0B91D868BF}"/>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29" name="Line 100">
          <a:extLst>
            <a:ext uri="{FF2B5EF4-FFF2-40B4-BE49-F238E27FC236}">
              <a16:creationId xmlns:a16="http://schemas.microsoft.com/office/drawing/2014/main" id="{BA152425-2CF1-47E7-816C-2B354B32ED3A}"/>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30" name="Line 100">
          <a:extLst>
            <a:ext uri="{FF2B5EF4-FFF2-40B4-BE49-F238E27FC236}">
              <a16:creationId xmlns:a16="http://schemas.microsoft.com/office/drawing/2014/main" id="{08814044-6C89-4F22-AD0E-288F9830C3AA}"/>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31" name="Line 100">
          <a:extLst>
            <a:ext uri="{FF2B5EF4-FFF2-40B4-BE49-F238E27FC236}">
              <a16:creationId xmlns:a16="http://schemas.microsoft.com/office/drawing/2014/main" id="{898165C5-5639-432C-9855-2DB8F422A2D0}"/>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480" name="Line 100">
          <a:extLst>
            <a:ext uri="{FF2B5EF4-FFF2-40B4-BE49-F238E27FC236}">
              <a16:creationId xmlns:a16="http://schemas.microsoft.com/office/drawing/2014/main" id="{00CB564D-68EC-470A-A643-084870BAD3B1}"/>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532" name="Line 100">
          <a:extLst>
            <a:ext uri="{FF2B5EF4-FFF2-40B4-BE49-F238E27FC236}">
              <a16:creationId xmlns:a16="http://schemas.microsoft.com/office/drawing/2014/main" id="{B5BE9576-B080-4F48-B627-FA11FADBA458}"/>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533" name="Line 100">
          <a:extLst>
            <a:ext uri="{FF2B5EF4-FFF2-40B4-BE49-F238E27FC236}">
              <a16:creationId xmlns:a16="http://schemas.microsoft.com/office/drawing/2014/main" id="{08A7F028-C736-404A-AA32-5F39FF73D113}"/>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534" name="Line 100">
          <a:extLst>
            <a:ext uri="{FF2B5EF4-FFF2-40B4-BE49-F238E27FC236}">
              <a16:creationId xmlns:a16="http://schemas.microsoft.com/office/drawing/2014/main" id="{68DF916D-058F-4B13-9145-F70781B65AF9}"/>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535" name="Line 100">
          <a:extLst>
            <a:ext uri="{FF2B5EF4-FFF2-40B4-BE49-F238E27FC236}">
              <a16:creationId xmlns:a16="http://schemas.microsoft.com/office/drawing/2014/main" id="{BB4BDC4B-BD8E-4A4D-B00E-C6632414B4C5}"/>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536" name="Line 100">
          <a:extLst>
            <a:ext uri="{FF2B5EF4-FFF2-40B4-BE49-F238E27FC236}">
              <a16:creationId xmlns:a16="http://schemas.microsoft.com/office/drawing/2014/main" id="{251C818D-A34D-4BCC-AE84-BF35C61E7C16}"/>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537" name="Line 100">
          <a:extLst>
            <a:ext uri="{FF2B5EF4-FFF2-40B4-BE49-F238E27FC236}">
              <a16:creationId xmlns:a16="http://schemas.microsoft.com/office/drawing/2014/main" id="{6E62653C-44DC-4EDB-9D0A-87D95F6B6473}"/>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538" name="Line 100">
          <a:extLst>
            <a:ext uri="{FF2B5EF4-FFF2-40B4-BE49-F238E27FC236}">
              <a16:creationId xmlns:a16="http://schemas.microsoft.com/office/drawing/2014/main" id="{24DA2C10-81B0-4C80-885B-BCB11B858320}"/>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539" name="Line 100">
          <a:extLst>
            <a:ext uri="{FF2B5EF4-FFF2-40B4-BE49-F238E27FC236}">
              <a16:creationId xmlns:a16="http://schemas.microsoft.com/office/drawing/2014/main" id="{591CCFED-D4F7-4A8A-8CC3-E8E384475BA7}"/>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540" name="Line 100">
          <a:extLst>
            <a:ext uri="{FF2B5EF4-FFF2-40B4-BE49-F238E27FC236}">
              <a16:creationId xmlns:a16="http://schemas.microsoft.com/office/drawing/2014/main" id="{3E388A7E-E164-4A17-A293-0A280B9D14D1}"/>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541" name="Line 100">
          <a:extLst>
            <a:ext uri="{FF2B5EF4-FFF2-40B4-BE49-F238E27FC236}">
              <a16:creationId xmlns:a16="http://schemas.microsoft.com/office/drawing/2014/main" id="{234A39BB-B23C-4497-B958-25021B55674B}"/>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542" name="Line 100">
          <a:extLst>
            <a:ext uri="{FF2B5EF4-FFF2-40B4-BE49-F238E27FC236}">
              <a16:creationId xmlns:a16="http://schemas.microsoft.com/office/drawing/2014/main" id="{3FC7A7BA-8C4E-460C-8170-8161366E34E0}"/>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543" name="Line 100">
          <a:extLst>
            <a:ext uri="{FF2B5EF4-FFF2-40B4-BE49-F238E27FC236}">
              <a16:creationId xmlns:a16="http://schemas.microsoft.com/office/drawing/2014/main" id="{2E19DBEC-9EC9-4EAF-9913-BFE42065272B}"/>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544" name="Line 100">
          <a:extLst>
            <a:ext uri="{FF2B5EF4-FFF2-40B4-BE49-F238E27FC236}">
              <a16:creationId xmlns:a16="http://schemas.microsoft.com/office/drawing/2014/main" id="{D11B3CBA-D4A1-4D65-A27D-F465226B1038}"/>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545" name="Line 100">
          <a:extLst>
            <a:ext uri="{FF2B5EF4-FFF2-40B4-BE49-F238E27FC236}">
              <a16:creationId xmlns:a16="http://schemas.microsoft.com/office/drawing/2014/main" id="{0D7C672E-3DEB-45DC-A5A1-57914686A08D}"/>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546" name="Line 100">
          <a:extLst>
            <a:ext uri="{FF2B5EF4-FFF2-40B4-BE49-F238E27FC236}">
              <a16:creationId xmlns:a16="http://schemas.microsoft.com/office/drawing/2014/main" id="{6EDE0EBF-C2E7-42E0-BC18-F6CE47DDD36E}"/>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547" name="Line 237">
          <a:extLst>
            <a:ext uri="{FF2B5EF4-FFF2-40B4-BE49-F238E27FC236}">
              <a16:creationId xmlns:a16="http://schemas.microsoft.com/office/drawing/2014/main" id="{9B4C86B9-EBF2-4820-9D08-8B11B48A3EC3}"/>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548" name="Line 204">
          <a:extLst>
            <a:ext uri="{FF2B5EF4-FFF2-40B4-BE49-F238E27FC236}">
              <a16:creationId xmlns:a16="http://schemas.microsoft.com/office/drawing/2014/main" id="{9445D03C-8832-4F83-A197-6A0E6E14AE5C}"/>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549" name="Line 100">
          <a:extLst>
            <a:ext uri="{FF2B5EF4-FFF2-40B4-BE49-F238E27FC236}">
              <a16:creationId xmlns:a16="http://schemas.microsoft.com/office/drawing/2014/main" id="{40153B0C-C8EB-40AB-947D-7950961E89AE}"/>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550" name="Line 100">
          <a:extLst>
            <a:ext uri="{FF2B5EF4-FFF2-40B4-BE49-F238E27FC236}">
              <a16:creationId xmlns:a16="http://schemas.microsoft.com/office/drawing/2014/main" id="{D5498010-60E1-47E6-BC11-EE12B969210E}"/>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551" name="Line 100">
          <a:extLst>
            <a:ext uri="{FF2B5EF4-FFF2-40B4-BE49-F238E27FC236}">
              <a16:creationId xmlns:a16="http://schemas.microsoft.com/office/drawing/2014/main" id="{3849FF84-F691-4C75-AAAB-0D4841525A3E}"/>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552" name="Line 100">
          <a:extLst>
            <a:ext uri="{FF2B5EF4-FFF2-40B4-BE49-F238E27FC236}">
              <a16:creationId xmlns:a16="http://schemas.microsoft.com/office/drawing/2014/main" id="{5B98BE0A-FE55-4457-9452-229891E2A8FB}"/>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553" name="Line 100">
          <a:extLst>
            <a:ext uri="{FF2B5EF4-FFF2-40B4-BE49-F238E27FC236}">
              <a16:creationId xmlns:a16="http://schemas.microsoft.com/office/drawing/2014/main" id="{997E5052-82E9-4A71-83AE-EDF0D548FE54}"/>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554" name="Line 100">
          <a:extLst>
            <a:ext uri="{FF2B5EF4-FFF2-40B4-BE49-F238E27FC236}">
              <a16:creationId xmlns:a16="http://schemas.microsoft.com/office/drawing/2014/main" id="{0CBDA69B-762F-45A6-AFEE-6D153BF212CC}"/>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555" name="Line 100">
          <a:extLst>
            <a:ext uri="{FF2B5EF4-FFF2-40B4-BE49-F238E27FC236}">
              <a16:creationId xmlns:a16="http://schemas.microsoft.com/office/drawing/2014/main" id="{41757C05-A61E-4FFA-A847-EA4589CD6C34}"/>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556" name="Line 100">
          <a:extLst>
            <a:ext uri="{FF2B5EF4-FFF2-40B4-BE49-F238E27FC236}">
              <a16:creationId xmlns:a16="http://schemas.microsoft.com/office/drawing/2014/main" id="{FC0449D1-C66B-4868-8227-77E82688B661}"/>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557" name="Line 100">
          <a:extLst>
            <a:ext uri="{FF2B5EF4-FFF2-40B4-BE49-F238E27FC236}">
              <a16:creationId xmlns:a16="http://schemas.microsoft.com/office/drawing/2014/main" id="{B1743FA3-47E7-4DF0-A71C-17630EB5127A}"/>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558" name="Line 100">
          <a:extLst>
            <a:ext uri="{FF2B5EF4-FFF2-40B4-BE49-F238E27FC236}">
              <a16:creationId xmlns:a16="http://schemas.microsoft.com/office/drawing/2014/main" id="{830D6668-D470-4580-9EC7-DA0332971C82}"/>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560" name="Line 100">
          <a:extLst>
            <a:ext uri="{FF2B5EF4-FFF2-40B4-BE49-F238E27FC236}">
              <a16:creationId xmlns:a16="http://schemas.microsoft.com/office/drawing/2014/main" id="{38EBD45B-96FC-4E9F-8A6E-0E913E62B0BF}"/>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561" name="Line 100">
          <a:extLst>
            <a:ext uri="{FF2B5EF4-FFF2-40B4-BE49-F238E27FC236}">
              <a16:creationId xmlns:a16="http://schemas.microsoft.com/office/drawing/2014/main" id="{328C69C7-B839-4191-B05D-A5F01306F656}"/>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562" name="Line 100">
          <a:extLst>
            <a:ext uri="{FF2B5EF4-FFF2-40B4-BE49-F238E27FC236}">
              <a16:creationId xmlns:a16="http://schemas.microsoft.com/office/drawing/2014/main" id="{E8C82C57-315B-4B48-9721-F9E813B260C5}"/>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563" name="Line 100">
          <a:extLst>
            <a:ext uri="{FF2B5EF4-FFF2-40B4-BE49-F238E27FC236}">
              <a16:creationId xmlns:a16="http://schemas.microsoft.com/office/drawing/2014/main" id="{38BDB68C-75E8-4824-AE4F-C59264843479}"/>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564" name="Line 100">
          <a:extLst>
            <a:ext uri="{FF2B5EF4-FFF2-40B4-BE49-F238E27FC236}">
              <a16:creationId xmlns:a16="http://schemas.microsoft.com/office/drawing/2014/main" id="{BB68EA06-53E3-4D2C-8A48-4A1AB1A52272}"/>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565" name="Line 100">
          <a:extLst>
            <a:ext uri="{FF2B5EF4-FFF2-40B4-BE49-F238E27FC236}">
              <a16:creationId xmlns:a16="http://schemas.microsoft.com/office/drawing/2014/main" id="{81B4279E-A820-419C-A06D-1FAAE2506938}"/>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566" name="Line 100">
          <a:extLst>
            <a:ext uri="{FF2B5EF4-FFF2-40B4-BE49-F238E27FC236}">
              <a16:creationId xmlns:a16="http://schemas.microsoft.com/office/drawing/2014/main" id="{59FBEB00-0C42-480D-B34F-657F1028EEAE}"/>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567" name="Line 100">
          <a:extLst>
            <a:ext uri="{FF2B5EF4-FFF2-40B4-BE49-F238E27FC236}">
              <a16:creationId xmlns:a16="http://schemas.microsoft.com/office/drawing/2014/main" id="{FE38D14F-24EB-4459-A98A-F982052BAAA7}"/>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568" name="Line 100">
          <a:extLst>
            <a:ext uri="{FF2B5EF4-FFF2-40B4-BE49-F238E27FC236}">
              <a16:creationId xmlns:a16="http://schemas.microsoft.com/office/drawing/2014/main" id="{283DA602-7952-4440-82E7-6CE7BDCDCDA7}"/>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569" name="Line 100">
          <a:extLst>
            <a:ext uri="{FF2B5EF4-FFF2-40B4-BE49-F238E27FC236}">
              <a16:creationId xmlns:a16="http://schemas.microsoft.com/office/drawing/2014/main" id="{0966DD99-A7BB-4831-A62B-83213D3CDECD}"/>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570" name="Line 100">
          <a:extLst>
            <a:ext uri="{FF2B5EF4-FFF2-40B4-BE49-F238E27FC236}">
              <a16:creationId xmlns:a16="http://schemas.microsoft.com/office/drawing/2014/main" id="{C41D2436-6AA1-4304-BB5F-39F54EA4E465}"/>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571" name="Line 100">
          <a:extLst>
            <a:ext uri="{FF2B5EF4-FFF2-40B4-BE49-F238E27FC236}">
              <a16:creationId xmlns:a16="http://schemas.microsoft.com/office/drawing/2014/main" id="{6D998888-7B3C-4F82-9E8C-D61FCFF14564}"/>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572" name="Line 100">
          <a:extLst>
            <a:ext uri="{FF2B5EF4-FFF2-40B4-BE49-F238E27FC236}">
              <a16:creationId xmlns:a16="http://schemas.microsoft.com/office/drawing/2014/main" id="{6788B5F1-B593-4D77-AFC4-1109A2387EB9}"/>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573" name="Line 100">
          <a:extLst>
            <a:ext uri="{FF2B5EF4-FFF2-40B4-BE49-F238E27FC236}">
              <a16:creationId xmlns:a16="http://schemas.microsoft.com/office/drawing/2014/main" id="{1213384B-54B9-47D0-8883-7246E3668391}"/>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574" name="Line 100">
          <a:extLst>
            <a:ext uri="{FF2B5EF4-FFF2-40B4-BE49-F238E27FC236}">
              <a16:creationId xmlns:a16="http://schemas.microsoft.com/office/drawing/2014/main" id="{5132DA4B-37C3-4381-A1B1-2B1A25C7959E}"/>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575" name="Line 100">
          <a:extLst>
            <a:ext uri="{FF2B5EF4-FFF2-40B4-BE49-F238E27FC236}">
              <a16:creationId xmlns:a16="http://schemas.microsoft.com/office/drawing/2014/main" id="{8E8CEB6E-E792-4866-9649-34446E7FCF20}"/>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576" name="Line 100">
          <a:extLst>
            <a:ext uri="{FF2B5EF4-FFF2-40B4-BE49-F238E27FC236}">
              <a16:creationId xmlns:a16="http://schemas.microsoft.com/office/drawing/2014/main" id="{19F181BE-0A64-4001-98F6-CDCD35EE16E5}"/>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577" name="Line 100">
          <a:extLst>
            <a:ext uri="{FF2B5EF4-FFF2-40B4-BE49-F238E27FC236}">
              <a16:creationId xmlns:a16="http://schemas.microsoft.com/office/drawing/2014/main" id="{773624BE-ED66-4878-9FF2-4CA574229A8A}"/>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578" name="Line 100">
          <a:extLst>
            <a:ext uri="{FF2B5EF4-FFF2-40B4-BE49-F238E27FC236}">
              <a16:creationId xmlns:a16="http://schemas.microsoft.com/office/drawing/2014/main" id="{D82519D5-B468-4FAE-8EC8-131253E41BE1}"/>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579" name="Line 100">
          <a:extLst>
            <a:ext uri="{FF2B5EF4-FFF2-40B4-BE49-F238E27FC236}">
              <a16:creationId xmlns:a16="http://schemas.microsoft.com/office/drawing/2014/main" id="{E50D77A8-984B-4EDD-9753-EEF7E146EA20}"/>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580" name="Line 100">
          <a:extLst>
            <a:ext uri="{FF2B5EF4-FFF2-40B4-BE49-F238E27FC236}">
              <a16:creationId xmlns:a16="http://schemas.microsoft.com/office/drawing/2014/main" id="{F47D96B9-01B5-40F9-852F-298D7E6C6D11}"/>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581" name="Line 100">
          <a:extLst>
            <a:ext uri="{FF2B5EF4-FFF2-40B4-BE49-F238E27FC236}">
              <a16:creationId xmlns:a16="http://schemas.microsoft.com/office/drawing/2014/main" id="{05861A7A-2DB0-49EA-9254-13DB26CC19D6}"/>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582" name="Line 100">
          <a:extLst>
            <a:ext uri="{FF2B5EF4-FFF2-40B4-BE49-F238E27FC236}">
              <a16:creationId xmlns:a16="http://schemas.microsoft.com/office/drawing/2014/main" id="{556A23C9-7594-4F79-87C3-5FDF32EB2AC3}"/>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583" name="Line 100">
          <a:extLst>
            <a:ext uri="{FF2B5EF4-FFF2-40B4-BE49-F238E27FC236}">
              <a16:creationId xmlns:a16="http://schemas.microsoft.com/office/drawing/2014/main" id="{C8FAB78B-91AE-4432-8FEF-081F7E904578}"/>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584" name="Line 100">
          <a:extLst>
            <a:ext uri="{FF2B5EF4-FFF2-40B4-BE49-F238E27FC236}">
              <a16:creationId xmlns:a16="http://schemas.microsoft.com/office/drawing/2014/main" id="{0A84AB82-49EC-4BB2-9C78-7CEF392A7226}"/>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585" name="Line 100">
          <a:extLst>
            <a:ext uri="{FF2B5EF4-FFF2-40B4-BE49-F238E27FC236}">
              <a16:creationId xmlns:a16="http://schemas.microsoft.com/office/drawing/2014/main" id="{410E82A3-DF84-45B6-AED4-CC1A67879872}"/>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13</xdr:col>
      <xdr:colOff>876300</xdr:colOff>
      <xdr:row>100</xdr:row>
      <xdr:rowOff>171450</xdr:rowOff>
    </xdr:from>
    <xdr:to>
      <xdr:col>13</xdr:col>
      <xdr:colOff>876300</xdr:colOff>
      <xdr:row>104</xdr:row>
      <xdr:rowOff>171450</xdr:rowOff>
    </xdr:to>
    <xdr:cxnSp macro="">
      <xdr:nvCxnSpPr>
        <xdr:cNvPr id="586" name="Přímá spojovací čára 93">
          <a:extLst>
            <a:ext uri="{FF2B5EF4-FFF2-40B4-BE49-F238E27FC236}">
              <a16:creationId xmlns:a16="http://schemas.microsoft.com/office/drawing/2014/main" id="{4AB2BE65-486B-4800-B33F-5925B5A2DA87}"/>
            </a:ext>
          </a:extLst>
        </xdr:cNvPr>
        <xdr:cNvCxnSpPr/>
      </xdr:nvCxnSpPr>
      <xdr:spPr>
        <a:xfrm>
          <a:off x="17426940" y="21202650"/>
          <a:ext cx="0" cy="769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609600</xdr:colOff>
      <xdr:row>20</xdr:row>
      <xdr:rowOff>0</xdr:rowOff>
    </xdr:from>
    <xdr:to>
      <xdr:col>10</xdr:col>
      <xdr:colOff>1162050</xdr:colOff>
      <xdr:row>20</xdr:row>
      <xdr:rowOff>0</xdr:rowOff>
    </xdr:to>
    <xdr:sp macro="" textlink="">
      <xdr:nvSpPr>
        <xdr:cNvPr id="587" name="Line 100">
          <a:extLst>
            <a:ext uri="{FF2B5EF4-FFF2-40B4-BE49-F238E27FC236}">
              <a16:creationId xmlns:a16="http://schemas.microsoft.com/office/drawing/2014/main" id="{FF5419E8-6AA4-45B3-9BD2-BD2330C9C03A}"/>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588" name="Line 100">
          <a:extLst>
            <a:ext uri="{FF2B5EF4-FFF2-40B4-BE49-F238E27FC236}">
              <a16:creationId xmlns:a16="http://schemas.microsoft.com/office/drawing/2014/main" id="{02CA10C3-56DD-43CF-A4B3-A30D1682D82B}"/>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589" name="Line 100">
          <a:extLst>
            <a:ext uri="{FF2B5EF4-FFF2-40B4-BE49-F238E27FC236}">
              <a16:creationId xmlns:a16="http://schemas.microsoft.com/office/drawing/2014/main" id="{2423A64A-5BE9-4D5F-BAD7-D6F053E423A8}"/>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590" name="Line 100">
          <a:extLst>
            <a:ext uri="{FF2B5EF4-FFF2-40B4-BE49-F238E27FC236}">
              <a16:creationId xmlns:a16="http://schemas.microsoft.com/office/drawing/2014/main" id="{633B82C7-B103-4F7B-B808-6B9FBD9ABDF3}"/>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591" name="Line 100">
          <a:extLst>
            <a:ext uri="{FF2B5EF4-FFF2-40B4-BE49-F238E27FC236}">
              <a16:creationId xmlns:a16="http://schemas.microsoft.com/office/drawing/2014/main" id="{49D61148-4835-4387-9CAD-66D77CFF6C1A}"/>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592" name="Line 100">
          <a:extLst>
            <a:ext uri="{FF2B5EF4-FFF2-40B4-BE49-F238E27FC236}">
              <a16:creationId xmlns:a16="http://schemas.microsoft.com/office/drawing/2014/main" id="{46145229-672B-46F4-8801-F39CFCF7C8B2}"/>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593" name="Line 100">
          <a:extLst>
            <a:ext uri="{FF2B5EF4-FFF2-40B4-BE49-F238E27FC236}">
              <a16:creationId xmlns:a16="http://schemas.microsoft.com/office/drawing/2014/main" id="{F1D0CDFB-ACD3-482E-B8B4-D4825E08AECF}"/>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594" name="Line 100">
          <a:extLst>
            <a:ext uri="{FF2B5EF4-FFF2-40B4-BE49-F238E27FC236}">
              <a16:creationId xmlns:a16="http://schemas.microsoft.com/office/drawing/2014/main" id="{935778EB-E0B6-4776-8077-155E803E75A1}"/>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595" name="Line 100">
          <a:extLst>
            <a:ext uri="{FF2B5EF4-FFF2-40B4-BE49-F238E27FC236}">
              <a16:creationId xmlns:a16="http://schemas.microsoft.com/office/drawing/2014/main" id="{5A5F8243-A4C4-4227-AAD4-DD0A06B30BBC}"/>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596" name="Line 100">
          <a:extLst>
            <a:ext uri="{FF2B5EF4-FFF2-40B4-BE49-F238E27FC236}">
              <a16:creationId xmlns:a16="http://schemas.microsoft.com/office/drawing/2014/main" id="{41B377B7-BC9A-4270-B562-83129118A97F}"/>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597" name="Line 100">
          <a:extLst>
            <a:ext uri="{FF2B5EF4-FFF2-40B4-BE49-F238E27FC236}">
              <a16:creationId xmlns:a16="http://schemas.microsoft.com/office/drawing/2014/main" id="{DA62AD12-9CE9-4717-9A5F-3E7B906640D2}"/>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598" name="Line 100">
          <a:extLst>
            <a:ext uri="{FF2B5EF4-FFF2-40B4-BE49-F238E27FC236}">
              <a16:creationId xmlns:a16="http://schemas.microsoft.com/office/drawing/2014/main" id="{D090297E-0F3F-4087-AF0F-FCD48F400F1D}"/>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599" name="Line 100">
          <a:extLst>
            <a:ext uri="{FF2B5EF4-FFF2-40B4-BE49-F238E27FC236}">
              <a16:creationId xmlns:a16="http://schemas.microsoft.com/office/drawing/2014/main" id="{E7DCF845-E37C-4A5F-BC13-2E982FD28C57}"/>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600" name="Line 100">
          <a:extLst>
            <a:ext uri="{FF2B5EF4-FFF2-40B4-BE49-F238E27FC236}">
              <a16:creationId xmlns:a16="http://schemas.microsoft.com/office/drawing/2014/main" id="{2CE1B149-8BC3-49A2-9402-52A0309752EB}"/>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601" name="Line 100">
          <a:extLst>
            <a:ext uri="{FF2B5EF4-FFF2-40B4-BE49-F238E27FC236}">
              <a16:creationId xmlns:a16="http://schemas.microsoft.com/office/drawing/2014/main" id="{6A08EFEE-BAFF-49FB-AB9F-E96D0A864D58}"/>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602" name="Line 100">
          <a:extLst>
            <a:ext uri="{FF2B5EF4-FFF2-40B4-BE49-F238E27FC236}">
              <a16:creationId xmlns:a16="http://schemas.microsoft.com/office/drawing/2014/main" id="{9CB4DE7E-C812-46A8-811A-9B4F1E0C3455}"/>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603" name="Line 100">
          <a:extLst>
            <a:ext uri="{FF2B5EF4-FFF2-40B4-BE49-F238E27FC236}">
              <a16:creationId xmlns:a16="http://schemas.microsoft.com/office/drawing/2014/main" id="{4AF82522-87B4-48A7-8E6B-2BAE8FC238AB}"/>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604" name="Line 100">
          <a:extLst>
            <a:ext uri="{FF2B5EF4-FFF2-40B4-BE49-F238E27FC236}">
              <a16:creationId xmlns:a16="http://schemas.microsoft.com/office/drawing/2014/main" id="{3D6EBBDF-978A-4E7E-9A0B-07A1235F32C2}"/>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605" name="Line 100">
          <a:extLst>
            <a:ext uri="{FF2B5EF4-FFF2-40B4-BE49-F238E27FC236}">
              <a16:creationId xmlns:a16="http://schemas.microsoft.com/office/drawing/2014/main" id="{5C1BE1BB-25D3-4066-810A-7035564B965A}"/>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606" name="Line 100">
          <a:extLst>
            <a:ext uri="{FF2B5EF4-FFF2-40B4-BE49-F238E27FC236}">
              <a16:creationId xmlns:a16="http://schemas.microsoft.com/office/drawing/2014/main" id="{C14C71F1-8E44-43D8-B26A-B2498FF2A19D}"/>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607" name="Line 100">
          <a:extLst>
            <a:ext uri="{FF2B5EF4-FFF2-40B4-BE49-F238E27FC236}">
              <a16:creationId xmlns:a16="http://schemas.microsoft.com/office/drawing/2014/main" id="{C3F07DED-132A-4656-B949-36B117A354A9}"/>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608" name="Line 100">
          <a:extLst>
            <a:ext uri="{FF2B5EF4-FFF2-40B4-BE49-F238E27FC236}">
              <a16:creationId xmlns:a16="http://schemas.microsoft.com/office/drawing/2014/main" id="{58AFFC75-05EC-40E1-878B-F8CF68E4B8C2}"/>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609" name="Line 100">
          <a:extLst>
            <a:ext uri="{FF2B5EF4-FFF2-40B4-BE49-F238E27FC236}">
              <a16:creationId xmlns:a16="http://schemas.microsoft.com/office/drawing/2014/main" id="{E1644979-6BB4-4C52-B9DE-E9117733BD0F}"/>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610" name="Line 100">
          <a:extLst>
            <a:ext uri="{FF2B5EF4-FFF2-40B4-BE49-F238E27FC236}">
              <a16:creationId xmlns:a16="http://schemas.microsoft.com/office/drawing/2014/main" id="{CF6701C9-2431-4ED1-A1C5-B810ED313673}"/>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611" name="Line 100">
          <a:extLst>
            <a:ext uri="{FF2B5EF4-FFF2-40B4-BE49-F238E27FC236}">
              <a16:creationId xmlns:a16="http://schemas.microsoft.com/office/drawing/2014/main" id="{1118A235-498E-4E2C-BC43-57202CE81E11}"/>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612" name="Line 100">
          <a:extLst>
            <a:ext uri="{FF2B5EF4-FFF2-40B4-BE49-F238E27FC236}">
              <a16:creationId xmlns:a16="http://schemas.microsoft.com/office/drawing/2014/main" id="{1EED0FD5-BF68-4E0C-8EF7-68FB8B2C2732}"/>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613" name="Line 100">
          <a:extLst>
            <a:ext uri="{FF2B5EF4-FFF2-40B4-BE49-F238E27FC236}">
              <a16:creationId xmlns:a16="http://schemas.microsoft.com/office/drawing/2014/main" id="{0FADB13E-59E1-4ED4-A908-3D34C59C53D6}"/>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614" name="Line 100">
          <a:extLst>
            <a:ext uri="{FF2B5EF4-FFF2-40B4-BE49-F238E27FC236}">
              <a16:creationId xmlns:a16="http://schemas.microsoft.com/office/drawing/2014/main" id="{F7F04A09-1CB9-42B5-9422-B85D61611181}"/>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615" name="Line 100">
          <a:extLst>
            <a:ext uri="{FF2B5EF4-FFF2-40B4-BE49-F238E27FC236}">
              <a16:creationId xmlns:a16="http://schemas.microsoft.com/office/drawing/2014/main" id="{8B83DC49-F2B4-448E-AA16-2AC03CB3EC4A}"/>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616" name="Line 100">
          <a:extLst>
            <a:ext uri="{FF2B5EF4-FFF2-40B4-BE49-F238E27FC236}">
              <a16:creationId xmlns:a16="http://schemas.microsoft.com/office/drawing/2014/main" id="{2EBC1997-BD6E-4602-BC4B-19C51D80CF85}"/>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617" name="Line 100">
          <a:extLst>
            <a:ext uri="{FF2B5EF4-FFF2-40B4-BE49-F238E27FC236}">
              <a16:creationId xmlns:a16="http://schemas.microsoft.com/office/drawing/2014/main" id="{3936432A-4D6E-4339-A59B-BBCD34A97474}"/>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618" name="Line 100">
          <a:extLst>
            <a:ext uri="{FF2B5EF4-FFF2-40B4-BE49-F238E27FC236}">
              <a16:creationId xmlns:a16="http://schemas.microsoft.com/office/drawing/2014/main" id="{571C35C5-0955-46E7-99A8-BD694E5DE036}"/>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619" name="Line 100">
          <a:extLst>
            <a:ext uri="{FF2B5EF4-FFF2-40B4-BE49-F238E27FC236}">
              <a16:creationId xmlns:a16="http://schemas.microsoft.com/office/drawing/2014/main" id="{799D91FD-3C89-453F-94E8-C8CA5008F302}"/>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620" name="Line 100">
          <a:extLst>
            <a:ext uri="{FF2B5EF4-FFF2-40B4-BE49-F238E27FC236}">
              <a16:creationId xmlns:a16="http://schemas.microsoft.com/office/drawing/2014/main" id="{06EB374F-B664-4EFB-9346-BFC95B8069DA}"/>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621" name="Line 100">
          <a:extLst>
            <a:ext uri="{FF2B5EF4-FFF2-40B4-BE49-F238E27FC236}">
              <a16:creationId xmlns:a16="http://schemas.microsoft.com/office/drawing/2014/main" id="{5307EC08-41E8-4FA5-8EE8-AB3D116DFFB0}"/>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622" name="Line 100">
          <a:extLst>
            <a:ext uri="{FF2B5EF4-FFF2-40B4-BE49-F238E27FC236}">
              <a16:creationId xmlns:a16="http://schemas.microsoft.com/office/drawing/2014/main" id="{7F9C6740-595F-4ADB-A177-5F2E64B5D1F0}"/>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623" name="Line 100">
          <a:extLst>
            <a:ext uri="{FF2B5EF4-FFF2-40B4-BE49-F238E27FC236}">
              <a16:creationId xmlns:a16="http://schemas.microsoft.com/office/drawing/2014/main" id="{0F7F55AF-AF55-4126-A713-E20FDC84704C}"/>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624" name="Line 100">
          <a:extLst>
            <a:ext uri="{FF2B5EF4-FFF2-40B4-BE49-F238E27FC236}">
              <a16:creationId xmlns:a16="http://schemas.microsoft.com/office/drawing/2014/main" id="{C9F76B93-0680-4338-B685-4FE7C0BE064E}"/>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625" name="Line 100">
          <a:extLst>
            <a:ext uri="{FF2B5EF4-FFF2-40B4-BE49-F238E27FC236}">
              <a16:creationId xmlns:a16="http://schemas.microsoft.com/office/drawing/2014/main" id="{91FB6BA0-9FA8-43BE-9716-E664D187EC9A}"/>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626" name="Line 100">
          <a:extLst>
            <a:ext uri="{FF2B5EF4-FFF2-40B4-BE49-F238E27FC236}">
              <a16:creationId xmlns:a16="http://schemas.microsoft.com/office/drawing/2014/main" id="{8FCD51AE-BE9A-48C2-B890-68634CB5C732}"/>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627" name="Line 237">
          <a:extLst>
            <a:ext uri="{FF2B5EF4-FFF2-40B4-BE49-F238E27FC236}">
              <a16:creationId xmlns:a16="http://schemas.microsoft.com/office/drawing/2014/main" id="{FD1BB14B-EF5B-4692-A8F9-6965AE93D83A}"/>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628" name="Line 204">
          <a:extLst>
            <a:ext uri="{FF2B5EF4-FFF2-40B4-BE49-F238E27FC236}">
              <a16:creationId xmlns:a16="http://schemas.microsoft.com/office/drawing/2014/main" id="{E280B315-8E65-4096-A6D8-1127A705A3E9}"/>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629" name="Line 204">
          <a:extLst>
            <a:ext uri="{FF2B5EF4-FFF2-40B4-BE49-F238E27FC236}">
              <a16:creationId xmlns:a16="http://schemas.microsoft.com/office/drawing/2014/main" id="{EE5A2830-8E33-4814-847F-BD7E68EC3D8B}"/>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630" name="Line 204">
          <a:extLst>
            <a:ext uri="{FF2B5EF4-FFF2-40B4-BE49-F238E27FC236}">
              <a16:creationId xmlns:a16="http://schemas.microsoft.com/office/drawing/2014/main" id="{34635986-D56D-40C8-ABEF-D2532E0A3851}"/>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631" name="Line 204">
          <a:extLst>
            <a:ext uri="{FF2B5EF4-FFF2-40B4-BE49-F238E27FC236}">
              <a16:creationId xmlns:a16="http://schemas.microsoft.com/office/drawing/2014/main" id="{BDCB050B-856D-4A81-820A-9E170516395B}"/>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632" name="Line 204">
          <a:extLst>
            <a:ext uri="{FF2B5EF4-FFF2-40B4-BE49-F238E27FC236}">
              <a16:creationId xmlns:a16="http://schemas.microsoft.com/office/drawing/2014/main" id="{A0AEF26D-0073-4980-A7B1-B6523C602E86}"/>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633" name="Line 204">
          <a:extLst>
            <a:ext uri="{FF2B5EF4-FFF2-40B4-BE49-F238E27FC236}">
              <a16:creationId xmlns:a16="http://schemas.microsoft.com/office/drawing/2014/main" id="{20E936F0-CEE5-4185-86E6-70F109993DD1}"/>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634" name="Line 204">
          <a:extLst>
            <a:ext uri="{FF2B5EF4-FFF2-40B4-BE49-F238E27FC236}">
              <a16:creationId xmlns:a16="http://schemas.microsoft.com/office/drawing/2014/main" id="{4A5754BD-B867-4A95-B1DE-FF23819A2E38}"/>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104</xdr:row>
      <xdr:rowOff>28575</xdr:rowOff>
    </xdr:from>
    <xdr:to>
      <xdr:col>13</xdr:col>
      <xdr:colOff>1104900</xdr:colOff>
      <xdr:row>104</xdr:row>
      <xdr:rowOff>28575</xdr:rowOff>
    </xdr:to>
    <xdr:sp macro="" textlink="">
      <xdr:nvSpPr>
        <xdr:cNvPr id="635" name="Line 204">
          <a:extLst>
            <a:ext uri="{FF2B5EF4-FFF2-40B4-BE49-F238E27FC236}">
              <a16:creationId xmlns:a16="http://schemas.microsoft.com/office/drawing/2014/main" id="{9D626913-C64E-43B7-9815-C90059C1F828}"/>
            </a:ext>
          </a:extLst>
        </xdr:cNvPr>
        <xdr:cNvSpPr>
          <a:spLocks noChangeShapeType="1"/>
        </xdr:cNvSpPr>
      </xdr:nvSpPr>
      <xdr:spPr bwMode="auto">
        <a:xfrm>
          <a:off x="17445990" y="2182939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636" name="Line 100">
          <a:extLst>
            <a:ext uri="{FF2B5EF4-FFF2-40B4-BE49-F238E27FC236}">
              <a16:creationId xmlns:a16="http://schemas.microsoft.com/office/drawing/2014/main" id="{EB926B6B-70CD-47AD-91C9-DF6EEC5225F7}"/>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637" name="Line 100">
          <a:extLst>
            <a:ext uri="{FF2B5EF4-FFF2-40B4-BE49-F238E27FC236}">
              <a16:creationId xmlns:a16="http://schemas.microsoft.com/office/drawing/2014/main" id="{35D96D44-194C-467A-8C6C-4DDEA376E762}"/>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638" name="Line 100">
          <a:extLst>
            <a:ext uri="{FF2B5EF4-FFF2-40B4-BE49-F238E27FC236}">
              <a16:creationId xmlns:a16="http://schemas.microsoft.com/office/drawing/2014/main" id="{23889D43-5AD6-4B7D-BE85-0CCFCD70D4F3}"/>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639" name="Line 100">
          <a:extLst>
            <a:ext uri="{FF2B5EF4-FFF2-40B4-BE49-F238E27FC236}">
              <a16:creationId xmlns:a16="http://schemas.microsoft.com/office/drawing/2014/main" id="{5669B42B-568F-4955-811D-26202A62D492}"/>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640" name="Line 100">
          <a:extLst>
            <a:ext uri="{FF2B5EF4-FFF2-40B4-BE49-F238E27FC236}">
              <a16:creationId xmlns:a16="http://schemas.microsoft.com/office/drawing/2014/main" id="{6FC667B3-EF5A-41C7-A6E5-4726114507DD}"/>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641" name="Line 100">
          <a:extLst>
            <a:ext uri="{FF2B5EF4-FFF2-40B4-BE49-F238E27FC236}">
              <a16:creationId xmlns:a16="http://schemas.microsoft.com/office/drawing/2014/main" id="{8C132D00-2ABA-46CC-BF22-34016F471CA4}"/>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642" name="Line 100">
          <a:extLst>
            <a:ext uri="{FF2B5EF4-FFF2-40B4-BE49-F238E27FC236}">
              <a16:creationId xmlns:a16="http://schemas.microsoft.com/office/drawing/2014/main" id="{605AB952-0032-4FFC-AE7C-00C013F5BE8B}"/>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643" name="Line 100">
          <a:extLst>
            <a:ext uri="{FF2B5EF4-FFF2-40B4-BE49-F238E27FC236}">
              <a16:creationId xmlns:a16="http://schemas.microsoft.com/office/drawing/2014/main" id="{151CC9A8-3B5D-4B11-929A-74E0F2DC1065}"/>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644" name="Line 100">
          <a:extLst>
            <a:ext uri="{FF2B5EF4-FFF2-40B4-BE49-F238E27FC236}">
              <a16:creationId xmlns:a16="http://schemas.microsoft.com/office/drawing/2014/main" id="{D3717B40-2719-4158-B42D-45BC3237F44C}"/>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645" name="Line 100">
          <a:extLst>
            <a:ext uri="{FF2B5EF4-FFF2-40B4-BE49-F238E27FC236}">
              <a16:creationId xmlns:a16="http://schemas.microsoft.com/office/drawing/2014/main" id="{6EAFC6C6-B219-4A66-B377-D6FF2FFB7425}"/>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646" name="Line 100">
          <a:extLst>
            <a:ext uri="{FF2B5EF4-FFF2-40B4-BE49-F238E27FC236}">
              <a16:creationId xmlns:a16="http://schemas.microsoft.com/office/drawing/2014/main" id="{EE272565-AFF3-4675-9737-4EACA63D29E8}"/>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647" name="Line 100">
          <a:extLst>
            <a:ext uri="{FF2B5EF4-FFF2-40B4-BE49-F238E27FC236}">
              <a16:creationId xmlns:a16="http://schemas.microsoft.com/office/drawing/2014/main" id="{CC4E3DFB-9BEE-4E63-949D-FAACD0D3D350}"/>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648" name="Line 100">
          <a:extLst>
            <a:ext uri="{FF2B5EF4-FFF2-40B4-BE49-F238E27FC236}">
              <a16:creationId xmlns:a16="http://schemas.microsoft.com/office/drawing/2014/main" id="{A700E313-4B3C-4BB2-A388-1CBD97C296A8}"/>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649" name="Line 100">
          <a:extLst>
            <a:ext uri="{FF2B5EF4-FFF2-40B4-BE49-F238E27FC236}">
              <a16:creationId xmlns:a16="http://schemas.microsoft.com/office/drawing/2014/main" id="{7B0BA6A7-5DBD-439D-9EB2-DF91ACCDFC79}"/>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650" name="Line 100">
          <a:extLst>
            <a:ext uri="{FF2B5EF4-FFF2-40B4-BE49-F238E27FC236}">
              <a16:creationId xmlns:a16="http://schemas.microsoft.com/office/drawing/2014/main" id="{DDF38B7F-BAD7-4EA5-A6CA-D1DFA52643A2}"/>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651" name="Line 100">
          <a:extLst>
            <a:ext uri="{FF2B5EF4-FFF2-40B4-BE49-F238E27FC236}">
              <a16:creationId xmlns:a16="http://schemas.microsoft.com/office/drawing/2014/main" id="{F230BA8E-0B33-4CEC-A7D5-8136D01D927D}"/>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652" name="Line 100">
          <a:extLst>
            <a:ext uri="{FF2B5EF4-FFF2-40B4-BE49-F238E27FC236}">
              <a16:creationId xmlns:a16="http://schemas.microsoft.com/office/drawing/2014/main" id="{B1A32A43-E12C-4E29-85ED-E3A9746006DB}"/>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653" name="Line 100">
          <a:extLst>
            <a:ext uri="{FF2B5EF4-FFF2-40B4-BE49-F238E27FC236}">
              <a16:creationId xmlns:a16="http://schemas.microsoft.com/office/drawing/2014/main" id="{DB56BAF5-0B0A-47AD-847D-CEB12E9E230E}"/>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654" name="Line 100">
          <a:extLst>
            <a:ext uri="{FF2B5EF4-FFF2-40B4-BE49-F238E27FC236}">
              <a16:creationId xmlns:a16="http://schemas.microsoft.com/office/drawing/2014/main" id="{E7DE52D3-E634-4FB4-8F09-E3585F415EF1}"/>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655" name="Line 100">
          <a:extLst>
            <a:ext uri="{FF2B5EF4-FFF2-40B4-BE49-F238E27FC236}">
              <a16:creationId xmlns:a16="http://schemas.microsoft.com/office/drawing/2014/main" id="{6E78C8E4-F883-4414-AF3D-9B18AE8597EC}"/>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656" name="Line 100">
          <a:extLst>
            <a:ext uri="{FF2B5EF4-FFF2-40B4-BE49-F238E27FC236}">
              <a16:creationId xmlns:a16="http://schemas.microsoft.com/office/drawing/2014/main" id="{6459C410-DF0A-4448-B48C-82D0C831765B}"/>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657" name="Line 100">
          <a:extLst>
            <a:ext uri="{FF2B5EF4-FFF2-40B4-BE49-F238E27FC236}">
              <a16:creationId xmlns:a16="http://schemas.microsoft.com/office/drawing/2014/main" id="{7871E1B9-A682-4BC9-BD24-99210F80A890}"/>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658" name="Line 100">
          <a:extLst>
            <a:ext uri="{FF2B5EF4-FFF2-40B4-BE49-F238E27FC236}">
              <a16:creationId xmlns:a16="http://schemas.microsoft.com/office/drawing/2014/main" id="{7EA21D9D-31DC-480F-94F6-68E8DDBF4B8D}"/>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659" name="Line 100">
          <a:extLst>
            <a:ext uri="{FF2B5EF4-FFF2-40B4-BE49-F238E27FC236}">
              <a16:creationId xmlns:a16="http://schemas.microsoft.com/office/drawing/2014/main" id="{38016C10-08AC-49A2-951B-D736622744F4}"/>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660" name="Line 100">
          <a:extLst>
            <a:ext uri="{FF2B5EF4-FFF2-40B4-BE49-F238E27FC236}">
              <a16:creationId xmlns:a16="http://schemas.microsoft.com/office/drawing/2014/main" id="{B9AA864C-9441-4238-BFB9-4F4F8400C67D}"/>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661" name="Line 100">
          <a:extLst>
            <a:ext uri="{FF2B5EF4-FFF2-40B4-BE49-F238E27FC236}">
              <a16:creationId xmlns:a16="http://schemas.microsoft.com/office/drawing/2014/main" id="{13A48414-7511-4B34-916A-B31C37D7735C}"/>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662" name="Line 100">
          <a:extLst>
            <a:ext uri="{FF2B5EF4-FFF2-40B4-BE49-F238E27FC236}">
              <a16:creationId xmlns:a16="http://schemas.microsoft.com/office/drawing/2014/main" id="{C84AF966-51A9-46E1-8435-D5CA81BFF7F4}"/>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663" name="Line 100">
          <a:extLst>
            <a:ext uri="{FF2B5EF4-FFF2-40B4-BE49-F238E27FC236}">
              <a16:creationId xmlns:a16="http://schemas.microsoft.com/office/drawing/2014/main" id="{FE9B4246-2C1F-4B36-92F5-52CD753D43C9}"/>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664" name="Line 100">
          <a:extLst>
            <a:ext uri="{FF2B5EF4-FFF2-40B4-BE49-F238E27FC236}">
              <a16:creationId xmlns:a16="http://schemas.microsoft.com/office/drawing/2014/main" id="{8476E706-5276-4B3E-A361-E93804FE5C7A}"/>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665" name="Line 100">
          <a:extLst>
            <a:ext uri="{FF2B5EF4-FFF2-40B4-BE49-F238E27FC236}">
              <a16:creationId xmlns:a16="http://schemas.microsoft.com/office/drawing/2014/main" id="{40D31066-1D06-47B2-A536-C2173A0EA327}"/>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666" name="Line 100">
          <a:extLst>
            <a:ext uri="{FF2B5EF4-FFF2-40B4-BE49-F238E27FC236}">
              <a16:creationId xmlns:a16="http://schemas.microsoft.com/office/drawing/2014/main" id="{302EA1E4-21B6-44AC-915D-C0AFFF7435DC}"/>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667" name="Line 100">
          <a:extLst>
            <a:ext uri="{FF2B5EF4-FFF2-40B4-BE49-F238E27FC236}">
              <a16:creationId xmlns:a16="http://schemas.microsoft.com/office/drawing/2014/main" id="{75546F29-904D-4469-B599-ED3C17CB8160}"/>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668" name="Line 100">
          <a:extLst>
            <a:ext uri="{FF2B5EF4-FFF2-40B4-BE49-F238E27FC236}">
              <a16:creationId xmlns:a16="http://schemas.microsoft.com/office/drawing/2014/main" id="{EDC250F5-A006-47F9-B5EE-586A16CCBE96}"/>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669" name="Line 100">
          <a:extLst>
            <a:ext uri="{FF2B5EF4-FFF2-40B4-BE49-F238E27FC236}">
              <a16:creationId xmlns:a16="http://schemas.microsoft.com/office/drawing/2014/main" id="{827401D5-1DE0-40A2-85FF-C9CB1A330BC9}"/>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670" name="Line 100">
          <a:extLst>
            <a:ext uri="{FF2B5EF4-FFF2-40B4-BE49-F238E27FC236}">
              <a16:creationId xmlns:a16="http://schemas.microsoft.com/office/drawing/2014/main" id="{C38D9BD0-2CF6-40F5-B6F0-CF39E7895325}"/>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671" name="Line 100">
          <a:extLst>
            <a:ext uri="{FF2B5EF4-FFF2-40B4-BE49-F238E27FC236}">
              <a16:creationId xmlns:a16="http://schemas.microsoft.com/office/drawing/2014/main" id="{6B2D48A0-8E6A-452A-8F99-81A7E6DBD5E3}"/>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672" name="Line 100">
          <a:extLst>
            <a:ext uri="{FF2B5EF4-FFF2-40B4-BE49-F238E27FC236}">
              <a16:creationId xmlns:a16="http://schemas.microsoft.com/office/drawing/2014/main" id="{2567D19B-F554-4A32-8F47-0FC7114A2C52}"/>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673" name="Line 100">
          <a:extLst>
            <a:ext uri="{FF2B5EF4-FFF2-40B4-BE49-F238E27FC236}">
              <a16:creationId xmlns:a16="http://schemas.microsoft.com/office/drawing/2014/main" id="{D017D0F9-BA36-4FE5-BF2E-69E64E8BB0B4}"/>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674" name="Line 100">
          <a:extLst>
            <a:ext uri="{FF2B5EF4-FFF2-40B4-BE49-F238E27FC236}">
              <a16:creationId xmlns:a16="http://schemas.microsoft.com/office/drawing/2014/main" id="{8D66220C-7FBD-4528-91DE-892D603768E9}"/>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675" name="Line 100">
          <a:extLst>
            <a:ext uri="{FF2B5EF4-FFF2-40B4-BE49-F238E27FC236}">
              <a16:creationId xmlns:a16="http://schemas.microsoft.com/office/drawing/2014/main" id="{D9029BBC-FBC9-4A3C-A409-A70CBF698B58}"/>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676" name="Line 237">
          <a:extLst>
            <a:ext uri="{FF2B5EF4-FFF2-40B4-BE49-F238E27FC236}">
              <a16:creationId xmlns:a16="http://schemas.microsoft.com/office/drawing/2014/main" id="{A58DAC72-7542-4754-A1FE-FF91F56758FF}"/>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677" name="Line 204">
          <a:extLst>
            <a:ext uri="{FF2B5EF4-FFF2-40B4-BE49-F238E27FC236}">
              <a16:creationId xmlns:a16="http://schemas.microsoft.com/office/drawing/2014/main" id="{836F3E66-3B1E-4288-9229-6BFF01775C2B}"/>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678" name="Line 204">
          <a:extLst>
            <a:ext uri="{FF2B5EF4-FFF2-40B4-BE49-F238E27FC236}">
              <a16:creationId xmlns:a16="http://schemas.microsoft.com/office/drawing/2014/main" id="{14517996-076A-4775-9E38-14278B7920D5}"/>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679" name="Line 204">
          <a:extLst>
            <a:ext uri="{FF2B5EF4-FFF2-40B4-BE49-F238E27FC236}">
              <a16:creationId xmlns:a16="http://schemas.microsoft.com/office/drawing/2014/main" id="{DA9837DC-EE40-47F8-B869-B13FCA4F2C33}"/>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680" name="Line 204">
          <a:extLst>
            <a:ext uri="{FF2B5EF4-FFF2-40B4-BE49-F238E27FC236}">
              <a16:creationId xmlns:a16="http://schemas.microsoft.com/office/drawing/2014/main" id="{CC7F7210-BC63-40E4-92AA-3AC1F4CA467A}"/>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681" name="Line 204">
          <a:extLst>
            <a:ext uri="{FF2B5EF4-FFF2-40B4-BE49-F238E27FC236}">
              <a16:creationId xmlns:a16="http://schemas.microsoft.com/office/drawing/2014/main" id="{67B9D8E5-89FD-4B50-9AC6-D8673E8FBE55}"/>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682" name="Line 204">
          <a:extLst>
            <a:ext uri="{FF2B5EF4-FFF2-40B4-BE49-F238E27FC236}">
              <a16:creationId xmlns:a16="http://schemas.microsoft.com/office/drawing/2014/main" id="{0BA9916A-FA46-43C3-A2E5-C9E2F17C3F30}"/>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683" name="Line 204">
          <a:extLst>
            <a:ext uri="{FF2B5EF4-FFF2-40B4-BE49-F238E27FC236}">
              <a16:creationId xmlns:a16="http://schemas.microsoft.com/office/drawing/2014/main" id="{AF8700F4-6B8A-458E-A6C9-AC983B6C5C5C}"/>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684" name="Line 204">
          <a:extLst>
            <a:ext uri="{FF2B5EF4-FFF2-40B4-BE49-F238E27FC236}">
              <a16:creationId xmlns:a16="http://schemas.microsoft.com/office/drawing/2014/main" id="{4BA450F9-C28F-48CD-8900-441CB138C716}"/>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685" name="Line 204">
          <a:extLst>
            <a:ext uri="{FF2B5EF4-FFF2-40B4-BE49-F238E27FC236}">
              <a16:creationId xmlns:a16="http://schemas.microsoft.com/office/drawing/2014/main" id="{E02A7031-7B51-4424-B78C-74F7C0341309}"/>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686" name="Line 204">
          <a:extLst>
            <a:ext uri="{FF2B5EF4-FFF2-40B4-BE49-F238E27FC236}">
              <a16:creationId xmlns:a16="http://schemas.microsoft.com/office/drawing/2014/main" id="{BF556991-E596-4499-9203-6D9CE0655089}"/>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687" name="Line 204">
          <a:extLst>
            <a:ext uri="{FF2B5EF4-FFF2-40B4-BE49-F238E27FC236}">
              <a16:creationId xmlns:a16="http://schemas.microsoft.com/office/drawing/2014/main" id="{FAC82B0D-AE8A-410F-9308-776092F3D097}"/>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688" name="Line 204">
          <a:extLst>
            <a:ext uri="{FF2B5EF4-FFF2-40B4-BE49-F238E27FC236}">
              <a16:creationId xmlns:a16="http://schemas.microsoft.com/office/drawing/2014/main" id="{62EB1DA2-AFB5-41B5-8E8A-7AD41EF7B553}"/>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689" name="Line 100">
          <a:extLst>
            <a:ext uri="{FF2B5EF4-FFF2-40B4-BE49-F238E27FC236}">
              <a16:creationId xmlns:a16="http://schemas.microsoft.com/office/drawing/2014/main" id="{87E6DF2A-D9FA-4953-A9AB-4000472D66D2}"/>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690" name="Line 100">
          <a:extLst>
            <a:ext uri="{FF2B5EF4-FFF2-40B4-BE49-F238E27FC236}">
              <a16:creationId xmlns:a16="http://schemas.microsoft.com/office/drawing/2014/main" id="{2159A7B7-4C3D-469C-B778-14D47FB6097D}"/>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691" name="Line 100">
          <a:extLst>
            <a:ext uri="{FF2B5EF4-FFF2-40B4-BE49-F238E27FC236}">
              <a16:creationId xmlns:a16="http://schemas.microsoft.com/office/drawing/2014/main" id="{BA3B0D5C-74DC-4991-BDC2-1F0F43ABA444}"/>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692" name="Line 100">
          <a:extLst>
            <a:ext uri="{FF2B5EF4-FFF2-40B4-BE49-F238E27FC236}">
              <a16:creationId xmlns:a16="http://schemas.microsoft.com/office/drawing/2014/main" id="{C85955BE-19BC-4B1F-AEA6-A29EAE67DF08}"/>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693" name="Line 100">
          <a:extLst>
            <a:ext uri="{FF2B5EF4-FFF2-40B4-BE49-F238E27FC236}">
              <a16:creationId xmlns:a16="http://schemas.microsoft.com/office/drawing/2014/main" id="{67DAF7EF-10A8-40B6-A8C2-0DD868F5BCEE}"/>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694" name="Line 100">
          <a:extLst>
            <a:ext uri="{FF2B5EF4-FFF2-40B4-BE49-F238E27FC236}">
              <a16:creationId xmlns:a16="http://schemas.microsoft.com/office/drawing/2014/main" id="{7259A29E-FF14-4557-8DCC-B473A1F39E70}"/>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695" name="Line 100">
          <a:extLst>
            <a:ext uri="{FF2B5EF4-FFF2-40B4-BE49-F238E27FC236}">
              <a16:creationId xmlns:a16="http://schemas.microsoft.com/office/drawing/2014/main" id="{E2149BD7-5E08-4364-917A-A27AE3CC0A2F}"/>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696" name="Line 100">
          <a:extLst>
            <a:ext uri="{FF2B5EF4-FFF2-40B4-BE49-F238E27FC236}">
              <a16:creationId xmlns:a16="http://schemas.microsoft.com/office/drawing/2014/main" id="{9DA81833-2DED-4CA1-B73D-2CF9462A030E}"/>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697" name="Line 100">
          <a:extLst>
            <a:ext uri="{FF2B5EF4-FFF2-40B4-BE49-F238E27FC236}">
              <a16:creationId xmlns:a16="http://schemas.microsoft.com/office/drawing/2014/main" id="{3152FBE8-07A1-428B-9EC3-725AA5F39A13}"/>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698" name="Line 100">
          <a:extLst>
            <a:ext uri="{FF2B5EF4-FFF2-40B4-BE49-F238E27FC236}">
              <a16:creationId xmlns:a16="http://schemas.microsoft.com/office/drawing/2014/main" id="{EE80A626-2517-4CD6-8A53-9DE7BC183AD1}"/>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699" name="Line 100">
          <a:extLst>
            <a:ext uri="{FF2B5EF4-FFF2-40B4-BE49-F238E27FC236}">
              <a16:creationId xmlns:a16="http://schemas.microsoft.com/office/drawing/2014/main" id="{45722293-B5E0-4C6D-9CDD-CBD7368B438A}"/>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00" name="Line 100">
          <a:extLst>
            <a:ext uri="{FF2B5EF4-FFF2-40B4-BE49-F238E27FC236}">
              <a16:creationId xmlns:a16="http://schemas.microsoft.com/office/drawing/2014/main" id="{3A8D6012-E8C8-49A8-BB1F-E0585B6BC572}"/>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01" name="Line 100">
          <a:extLst>
            <a:ext uri="{FF2B5EF4-FFF2-40B4-BE49-F238E27FC236}">
              <a16:creationId xmlns:a16="http://schemas.microsoft.com/office/drawing/2014/main" id="{4E0C2A34-3CB6-4E83-90AB-65B3E3280DDB}"/>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02" name="Line 100">
          <a:extLst>
            <a:ext uri="{FF2B5EF4-FFF2-40B4-BE49-F238E27FC236}">
              <a16:creationId xmlns:a16="http://schemas.microsoft.com/office/drawing/2014/main" id="{C933D486-549F-403E-B325-76E7417F4902}"/>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03" name="Line 100">
          <a:extLst>
            <a:ext uri="{FF2B5EF4-FFF2-40B4-BE49-F238E27FC236}">
              <a16:creationId xmlns:a16="http://schemas.microsoft.com/office/drawing/2014/main" id="{C24413F1-A28E-4561-9D94-25E8ABD26E4D}"/>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04" name="Line 100">
          <a:extLst>
            <a:ext uri="{FF2B5EF4-FFF2-40B4-BE49-F238E27FC236}">
              <a16:creationId xmlns:a16="http://schemas.microsoft.com/office/drawing/2014/main" id="{4A1672C4-911B-4554-85BE-A11DB00987E5}"/>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05" name="Line 100">
          <a:extLst>
            <a:ext uri="{FF2B5EF4-FFF2-40B4-BE49-F238E27FC236}">
              <a16:creationId xmlns:a16="http://schemas.microsoft.com/office/drawing/2014/main" id="{042F88F4-B50E-4BF0-A7F1-4EA176E284F2}"/>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06" name="Line 100">
          <a:extLst>
            <a:ext uri="{FF2B5EF4-FFF2-40B4-BE49-F238E27FC236}">
              <a16:creationId xmlns:a16="http://schemas.microsoft.com/office/drawing/2014/main" id="{B9E514B8-EC7B-45BF-BEF2-EEB83DFA1EEF}"/>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707" name="Line 100">
          <a:extLst>
            <a:ext uri="{FF2B5EF4-FFF2-40B4-BE49-F238E27FC236}">
              <a16:creationId xmlns:a16="http://schemas.microsoft.com/office/drawing/2014/main" id="{5D0D2460-D54B-4D67-8B9B-C0F8D9B5BA7A}"/>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708" name="Line 100">
          <a:extLst>
            <a:ext uri="{FF2B5EF4-FFF2-40B4-BE49-F238E27FC236}">
              <a16:creationId xmlns:a16="http://schemas.microsoft.com/office/drawing/2014/main" id="{644BD6D4-852D-4C58-A4DF-96DF66CE3EB1}"/>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709" name="Line 100">
          <a:extLst>
            <a:ext uri="{FF2B5EF4-FFF2-40B4-BE49-F238E27FC236}">
              <a16:creationId xmlns:a16="http://schemas.microsoft.com/office/drawing/2014/main" id="{EEB160CC-4E6B-4CEC-B376-30FE2150E4F1}"/>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710" name="Line 100">
          <a:extLst>
            <a:ext uri="{FF2B5EF4-FFF2-40B4-BE49-F238E27FC236}">
              <a16:creationId xmlns:a16="http://schemas.microsoft.com/office/drawing/2014/main" id="{939FC902-33BE-4BE9-ACBE-7141F2A0711E}"/>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711" name="Line 100">
          <a:extLst>
            <a:ext uri="{FF2B5EF4-FFF2-40B4-BE49-F238E27FC236}">
              <a16:creationId xmlns:a16="http://schemas.microsoft.com/office/drawing/2014/main" id="{241ABF27-6A8E-4747-9C06-CD05D3DB2CCF}"/>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712" name="Line 100">
          <a:extLst>
            <a:ext uri="{FF2B5EF4-FFF2-40B4-BE49-F238E27FC236}">
              <a16:creationId xmlns:a16="http://schemas.microsoft.com/office/drawing/2014/main" id="{0C028D63-99AE-48DD-96AE-356323E10295}"/>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713" name="Line 100">
          <a:extLst>
            <a:ext uri="{FF2B5EF4-FFF2-40B4-BE49-F238E27FC236}">
              <a16:creationId xmlns:a16="http://schemas.microsoft.com/office/drawing/2014/main" id="{574F3520-AC26-4327-8073-010802F1EBBA}"/>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714" name="Line 100">
          <a:extLst>
            <a:ext uri="{FF2B5EF4-FFF2-40B4-BE49-F238E27FC236}">
              <a16:creationId xmlns:a16="http://schemas.microsoft.com/office/drawing/2014/main" id="{E4D56D9E-047F-4E96-994E-D8473109A12D}"/>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715" name="Line 100">
          <a:extLst>
            <a:ext uri="{FF2B5EF4-FFF2-40B4-BE49-F238E27FC236}">
              <a16:creationId xmlns:a16="http://schemas.microsoft.com/office/drawing/2014/main" id="{39971EA2-26FA-4CC1-A834-EAC5C4488139}"/>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716" name="Line 100">
          <a:extLst>
            <a:ext uri="{FF2B5EF4-FFF2-40B4-BE49-F238E27FC236}">
              <a16:creationId xmlns:a16="http://schemas.microsoft.com/office/drawing/2014/main" id="{74DF5481-1FCE-444C-8E81-2B726FE2AF9A}"/>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717" name="Line 100">
          <a:extLst>
            <a:ext uri="{FF2B5EF4-FFF2-40B4-BE49-F238E27FC236}">
              <a16:creationId xmlns:a16="http://schemas.microsoft.com/office/drawing/2014/main" id="{AE944130-A711-4A37-A078-771800D9F499}"/>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718" name="Line 100">
          <a:extLst>
            <a:ext uri="{FF2B5EF4-FFF2-40B4-BE49-F238E27FC236}">
              <a16:creationId xmlns:a16="http://schemas.microsoft.com/office/drawing/2014/main" id="{E6F5D3D6-B1B9-4D03-9AE4-883C8D0D365E}"/>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19" name="Line 100">
          <a:extLst>
            <a:ext uri="{FF2B5EF4-FFF2-40B4-BE49-F238E27FC236}">
              <a16:creationId xmlns:a16="http://schemas.microsoft.com/office/drawing/2014/main" id="{25B9270A-E297-48A8-A56D-7B90BA20E9FC}"/>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20" name="Line 100">
          <a:extLst>
            <a:ext uri="{FF2B5EF4-FFF2-40B4-BE49-F238E27FC236}">
              <a16:creationId xmlns:a16="http://schemas.microsoft.com/office/drawing/2014/main" id="{D5D1F14D-0687-4F62-BAA4-7FC56AC37D65}"/>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21" name="Line 100">
          <a:extLst>
            <a:ext uri="{FF2B5EF4-FFF2-40B4-BE49-F238E27FC236}">
              <a16:creationId xmlns:a16="http://schemas.microsoft.com/office/drawing/2014/main" id="{1D3C7931-3AE7-4B4F-B382-8BEC41ED17FC}"/>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22" name="Line 100">
          <a:extLst>
            <a:ext uri="{FF2B5EF4-FFF2-40B4-BE49-F238E27FC236}">
              <a16:creationId xmlns:a16="http://schemas.microsoft.com/office/drawing/2014/main" id="{FD744C65-29E4-40BF-BB8C-EE244AE2D1A4}"/>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23" name="Line 100">
          <a:extLst>
            <a:ext uri="{FF2B5EF4-FFF2-40B4-BE49-F238E27FC236}">
              <a16:creationId xmlns:a16="http://schemas.microsoft.com/office/drawing/2014/main" id="{5001D2BE-2EDB-4ADB-A550-70B9AB0A873D}"/>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24" name="Line 100">
          <a:extLst>
            <a:ext uri="{FF2B5EF4-FFF2-40B4-BE49-F238E27FC236}">
              <a16:creationId xmlns:a16="http://schemas.microsoft.com/office/drawing/2014/main" id="{EF67381F-FDC5-4CE4-AB95-CB70EA29D2D9}"/>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25" name="Line 100">
          <a:extLst>
            <a:ext uri="{FF2B5EF4-FFF2-40B4-BE49-F238E27FC236}">
              <a16:creationId xmlns:a16="http://schemas.microsoft.com/office/drawing/2014/main" id="{00722851-3D79-47B6-B9BD-7032A8605AE1}"/>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726" name="Line 100">
          <a:extLst>
            <a:ext uri="{FF2B5EF4-FFF2-40B4-BE49-F238E27FC236}">
              <a16:creationId xmlns:a16="http://schemas.microsoft.com/office/drawing/2014/main" id="{A306BFF9-3EC6-41AC-8D61-E8E38F1F1E4B}"/>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727" name="Line 100">
          <a:extLst>
            <a:ext uri="{FF2B5EF4-FFF2-40B4-BE49-F238E27FC236}">
              <a16:creationId xmlns:a16="http://schemas.microsoft.com/office/drawing/2014/main" id="{5727FF49-3041-497A-9EA7-393635F75532}"/>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728" name="Line 100">
          <a:extLst>
            <a:ext uri="{FF2B5EF4-FFF2-40B4-BE49-F238E27FC236}">
              <a16:creationId xmlns:a16="http://schemas.microsoft.com/office/drawing/2014/main" id="{E3B7ADD4-4A0E-47F1-ACC7-B8ED5CD454D4}"/>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729" name="Line 237">
          <a:extLst>
            <a:ext uri="{FF2B5EF4-FFF2-40B4-BE49-F238E27FC236}">
              <a16:creationId xmlns:a16="http://schemas.microsoft.com/office/drawing/2014/main" id="{D93ED604-E182-4E03-8099-904D78C461FF}"/>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873362</xdr:colOff>
      <xdr:row>99</xdr:row>
      <xdr:rowOff>192548</xdr:rowOff>
    </xdr:from>
    <xdr:to>
      <xdr:col>13</xdr:col>
      <xdr:colOff>1109170</xdr:colOff>
      <xdr:row>99</xdr:row>
      <xdr:rowOff>196412</xdr:rowOff>
    </xdr:to>
    <xdr:sp macro="" textlink="">
      <xdr:nvSpPr>
        <xdr:cNvPr id="730" name="Line 204">
          <a:extLst>
            <a:ext uri="{FF2B5EF4-FFF2-40B4-BE49-F238E27FC236}">
              <a16:creationId xmlns:a16="http://schemas.microsoft.com/office/drawing/2014/main" id="{D5B6AFCA-93A9-4F35-9125-4EF8A0634F41}"/>
            </a:ext>
          </a:extLst>
        </xdr:cNvPr>
        <xdr:cNvSpPr>
          <a:spLocks noChangeShapeType="1"/>
        </xdr:cNvSpPr>
      </xdr:nvSpPr>
      <xdr:spPr bwMode="auto">
        <a:xfrm>
          <a:off x="17424002" y="21025628"/>
          <a:ext cx="235808" cy="386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731" name="Line 204">
          <a:extLst>
            <a:ext uri="{FF2B5EF4-FFF2-40B4-BE49-F238E27FC236}">
              <a16:creationId xmlns:a16="http://schemas.microsoft.com/office/drawing/2014/main" id="{A5884AFF-AAA8-4E47-A62A-D070FE64E3B1}"/>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100</xdr:row>
      <xdr:rowOff>19050</xdr:rowOff>
    </xdr:from>
    <xdr:to>
      <xdr:col>13</xdr:col>
      <xdr:colOff>882650</xdr:colOff>
      <xdr:row>123</xdr:row>
      <xdr:rowOff>120626</xdr:rowOff>
    </xdr:to>
    <xdr:cxnSp macro="">
      <xdr:nvCxnSpPr>
        <xdr:cNvPr id="732" name="Přímá spojovací čára 93">
          <a:extLst>
            <a:ext uri="{FF2B5EF4-FFF2-40B4-BE49-F238E27FC236}">
              <a16:creationId xmlns:a16="http://schemas.microsoft.com/office/drawing/2014/main" id="{08DF989A-ADA7-4C4B-AE14-7FE6F2AB0D70}"/>
            </a:ext>
          </a:extLst>
        </xdr:cNvPr>
        <xdr:cNvCxnSpPr>
          <a:endCxn id="738" idx="0"/>
        </xdr:cNvCxnSpPr>
      </xdr:nvCxnSpPr>
      <xdr:spPr>
        <a:xfrm>
          <a:off x="17426940" y="21050250"/>
          <a:ext cx="6350" cy="43916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101</xdr:row>
      <xdr:rowOff>0</xdr:rowOff>
    </xdr:from>
    <xdr:to>
      <xdr:col>13</xdr:col>
      <xdr:colOff>876300</xdr:colOff>
      <xdr:row>101</xdr:row>
      <xdr:rowOff>9525</xdr:rowOff>
    </xdr:to>
    <xdr:sp macro="" textlink="">
      <xdr:nvSpPr>
        <xdr:cNvPr id="733" name="Line 204">
          <a:extLst>
            <a:ext uri="{FF2B5EF4-FFF2-40B4-BE49-F238E27FC236}">
              <a16:creationId xmlns:a16="http://schemas.microsoft.com/office/drawing/2014/main" id="{F3F29862-3E4D-4D4B-94ED-6FBCF0600C02}"/>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734" name="Line 204">
          <a:extLst>
            <a:ext uri="{FF2B5EF4-FFF2-40B4-BE49-F238E27FC236}">
              <a16:creationId xmlns:a16="http://schemas.microsoft.com/office/drawing/2014/main" id="{FD71DFD7-F0BA-4F3B-980B-8138770A2B03}"/>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735" name="Line 204">
          <a:extLst>
            <a:ext uri="{FF2B5EF4-FFF2-40B4-BE49-F238E27FC236}">
              <a16:creationId xmlns:a16="http://schemas.microsoft.com/office/drawing/2014/main" id="{5FAA57AF-65DA-4831-9D0B-B89A6D560261}"/>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736" name="Line 204">
          <a:extLst>
            <a:ext uri="{FF2B5EF4-FFF2-40B4-BE49-F238E27FC236}">
              <a16:creationId xmlns:a16="http://schemas.microsoft.com/office/drawing/2014/main" id="{7A37AB23-C84F-4F1D-BEF8-85F1AC447811}"/>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737" name="Line 204">
          <a:extLst>
            <a:ext uri="{FF2B5EF4-FFF2-40B4-BE49-F238E27FC236}">
              <a16:creationId xmlns:a16="http://schemas.microsoft.com/office/drawing/2014/main" id="{72B3C05F-7393-432A-906E-8C20E4EED5D4}"/>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738" name="Line 204">
          <a:extLst>
            <a:ext uri="{FF2B5EF4-FFF2-40B4-BE49-F238E27FC236}">
              <a16:creationId xmlns:a16="http://schemas.microsoft.com/office/drawing/2014/main" id="{CC0A9AEC-9A52-4980-A3CE-467549C2595C}"/>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104</xdr:row>
      <xdr:rowOff>28575</xdr:rowOff>
    </xdr:from>
    <xdr:to>
      <xdr:col>13</xdr:col>
      <xdr:colOff>1104900</xdr:colOff>
      <xdr:row>104</xdr:row>
      <xdr:rowOff>28575</xdr:rowOff>
    </xdr:to>
    <xdr:sp macro="" textlink="">
      <xdr:nvSpPr>
        <xdr:cNvPr id="739" name="Line 204">
          <a:extLst>
            <a:ext uri="{FF2B5EF4-FFF2-40B4-BE49-F238E27FC236}">
              <a16:creationId xmlns:a16="http://schemas.microsoft.com/office/drawing/2014/main" id="{BEB6C8C4-C821-4F4C-B65B-65AD10C5C956}"/>
            </a:ext>
          </a:extLst>
        </xdr:cNvPr>
        <xdr:cNvSpPr>
          <a:spLocks noChangeShapeType="1"/>
        </xdr:cNvSpPr>
      </xdr:nvSpPr>
      <xdr:spPr bwMode="auto">
        <a:xfrm>
          <a:off x="17445990" y="2182939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962025</xdr:colOff>
      <xdr:row>62</xdr:row>
      <xdr:rowOff>124011</xdr:rowOff>
    </xdr:from>
    <xdr:to>
      <xdr:col>13</xdr:col>
      <xdr:colOff>1477869</xdr:colOff>
      <xdr:row>62</xdr:row>
      <xdr:rowOff>133350</xdr:rowOff>
    </xdr:to>
    <xdr:cxnSp macro="">
      <xdr:nvCxnSpPr>
        <xdr:cNvPr id="2" name="Přímá spojnice se šipkou 31">
          <a:extLst>
            <a:ext uri="{FF2B5EF4-FFF2-40B4-BE49-F238E27FC236}">
              <a16:creationId xmlns:a16="http://schemas.microsoft.com/office/drawing/2014/main" id="{62040503-86E0-4B92-A937-07FEF4AA96ED}"/>
            </a:ext>
          </a:extLst>
        </xdr:cNvPr>
        <xdr:cNvCxnSpPr/>
      </xdr:nvCxnSpPr>
      <xdr:spPr>
        <a:xfrm flipV="1">
          <a:off x="17512665" y="13801911"/>
          <a:ext cx="515844" cy="9339"/>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609600</xdr:colOff>
      <xdr:row>20</xdr:row>
      <xdr:rowOff>0</xdr:rowOff>
    </xdr:from>
    <xdr:to>
      <xdr:col>10</xdr:col>
      <xdr:colOff>1162050</xdr:colOff>
      <xdr:row>20</xdr:row>
      <xdr:rowOff>0</xdr:rowOff>
    </xdr:to>
    <xdr:sp macro="" textlink="">
      <xdr:nvSpPr>
        <xdr:cNvPr id="3" name="Line 100">
          <a:extLst>
            <a:ext uri="{FF2B5EF4-FFF2-40B4-BE49-F238E27FC236}">
              <a16:creationId xmlns:a16="http://schemas.microsoft.com/office/drawing/2014/main" id="{CFF3E205-780D-42BA-9E17-9452FDE64412}"/>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13</xdr:col>
      <xdr:colOff>38100</xdr:colOff>
      <xdr:row>23</xdr:row>
      <xdr:rowOff>190500</xdr:rowOff>
    </xdr:from>
    <xdr:to>
      <xdr:col>13</xdr:col>
      <xdr:colOff>1438275</xdr:colOff>
      <xdr:row>23</xdr:row>
      <xdr:rowOff>190500</xdr:rowOff>
    </xdr:to>
    <xdr:sp macro="" textlink="">
      <xdr:nvSpPr>
        <xdr:cNvPr id="4" name="Line 262">
          <a:extLst>
            <a:ext uri="{FF2B5EF4-FFF2-40B4-BE49-F238E27FC236}">
              <a16:creationId xmlns:a16="http://schemas.microsoft.com/office/drawing/2014/main" id="{05090028-CF70-483D-889F-A7C304DAE715}"/>
            </a:ext>
          </a:extLst>
        </xdr:cNvPr>
        <xdr:cNvSpPr>
          <a:spLocks noChangeShapeType="1"/>
        </xdr:cNvSpPr>
      </xdr:nvSpPr>
      <xdr:spPr bwMode="auto">
        <a:xfrm flipV="1">
          <a:off x="16588740" y="5608320"/>
          <a:ext cx="1400175" cy="0"/>
        </a:xfrm>
        <a:prstGeom prst="line">
          <a:avLst/>
        </a:prstGeom>
        <a:noFill/>
        <a:ln w="9525">
          <a:solidFill>
            <a:srgbClr val="000000"/>
          </a:solidFill>
          <a:round/>
          <a:headEnd/>
          <a:tailEnd type="triangle" w="med" len="med"/>
        </a:ln>
      </xdr:spPr>
    </xdr:sp>
    <xdr:clientData/>
  </xdr:twoCellAnchor>
  <xdr:twoCellAnchor>
    <xdr:from>
      <xdr:col>13</xdr:col>
      <xdr:colOff>942975</xdr:colOff>
      <xdr:row>62</xdr:row>
      <xdr:rowOff>133350</xdr:rowOff>
    </xdr:from>
    <xdr:to>
      <xdr:col>13</xdr:col>
      <xdr:colOff>952500</xdr:colOff>
      <xdr:row>67</xdr:row>
      <xdr:rowOff>3175</xdr:rowOff>
    </xdr:to>
    <xdr:cxnSp macro="">
      <xdr:nvCxnSpPr>
        <xdr:cNvPr id="5" name="Přímá spojnice 8">
          <a:extLst>
            <a:ext uri="{FF2B5EF4-FFF2-40B4-BE49-F238E27FC236}">
              <a16:creationId xmlns:a16="http://schemas.microsoft.com/office/drawing/2014/main" id="{4F14B84B-943A-41FB-A092-33CE686EE2E2}"/>
            </a:ext>
          </a:extLst>
        </xdr:cNvPr>
        <xdr:cNvCxnSpPr/>
      </xdr:nvCxnSpPr>
      <xdr:spPr>
        <a:xfrm flipH="1">
          <a:off x="17493615" y="13811250"/>
          <a:ext cx="9525" cy="96710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28575</xdr:colOff>
      <xdr:row>67</xdr:row>
      <xdr:rowOff>6350</xdr:rowOff>
    </xdr:from>
    <xdr:to>
      <xdr:col>14</xdr:col>
      <xdr:colOff>53975</xdr:colOff>
      <xdr:row>67</xdr:row>
      <xdr:rowOff>9525</xdr:rowOff>
    </xdr:to>
    <xdr:cxnSp macro="">
      <xdr:nvCxnSpPr>
        <xdr:cNvPr id="6" name="Přímá spojnice se šipkou 9">
          <a:extLst>
            <a:ext uri="{FF2B5EF4-FFF2-40B4-BE49-F238E27FC236}">
              <a16:creationId xmlns:a16="http://schemas.microsoft.com/office/drawing/2014/main" id="{AB7EF20F-B9D9-45C2-AA64-01BFC8CB006F}"/>
            </a:ext>
          </a:extLst>
        </xdr:cNvPr>
        <xdr:cNvCxnSpPr/>
      </xdr:nvCxnSpPr>
      <xdr:spPr>
        <a:xfrm flipV="1">
          <a:off x="16579215" y="14781530"/>
          <a:ext cx="1564640" cy="31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1257299</xdr:colOff>
      <xdr:row>83</xdr:row>
      <xdr:rowOff>200024</xdr:rowOff>
    </xdr:from>
    <xdr:to>
      <xdr:col>13</xdr:col>
      <xdr:colOff>1476374</xdr:colOff>
      <xdr:row>83</xdr:row>
      <xdr:rowOff>200024</xdr:rowOff>
    </xdr:to>
    <xdr:sp macro="" textlink="">
      <xdr:nvSpPr>
        <xdr:cNvPr id="7" name="Line 262">
          <a:extLst>
            <a:ext uri="{FF2B5EF4-FFF2-40B4-BE49-F238E27FC236}">
              <a16:creationId xmlns:a16="http://schemas.microsoft.com/office/drawing/2014/main" id="{585CA5CD-F9E2-4D24-97A8-43D5785D4CF2}"/>
            </a:ext>
          </a:extLst>
        </xdr:cNvPr>
        <xdr:cNvSpPr>
          <a:spLocks noChangeShapeType="1"/>
        </xdr:cNvSpPr>
      </xdr:nvSpPr>
      <xdr:spPr bwMode="auto">
        <a:xfrm flipV="1">
          <a:off x="16497299" y="17969864"/>
          <a:ext cx="1529715"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8" name="Line 100">
          <a:extLst>
            <a:ext uri="{FF2B5EF4-FFF2-40B4-BE49-F238E27FC236}">
              <a16:creationId xmlns:a16="http://schemas.microsoft.com/office/drawing/2014/main" id="{C2D44DEB-D1C5-4588-BBA8-1913183A85AD}"/>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9" name="Line 100">
          <a:extLst>
            <a:ext uri="{FF2B5EF4-FFF2-40B4-BE49-F238E27FC236}">
              <a16:creationId xmlns:a16="http://schemas.microsoft.com/office/drawing/2014/main" id="{327E14FD-53DD-4FA8-BC09-1BF72A61BEF3}"/>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10" name="Line 100">
          <a:extLst>
            <a:ext uri="{FF2B5EF4-FFF2-40B4-BE49-F238E27FC236}">
              <a16:creationId xmlns:a16="http://schemas.microsoft.com/office/drawing/2014/main" id="{552C648D-9B54-42BD-86DD-8D024272D555}"/>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11" name="Line 100">
          <a:extLst>
            <a:ext uri="{FF2B5EF4-FFF2-40B4-BE49-F238E27FC236}">
              <a16:creationId xmlns:a16="http://schemas.microsoft.com/office/drawing/2014/main" id="{352093E2-3602-4CD2-83E2-19DF182E6987}"/>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12" name="Line 100">
          <a:extLst>
            <a:ext uri="{FF2B5EF4-FFF2-40B4-BE49-F238E27FC236}">
              <a16:creationId xmlns:a16="http://schemas.microsoft.com/office/drawing/2014/main" id="{A6E2FED1-2849-40EE-A41C-4D6CDDE4EF55}"/>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13" name="Line 100">
          <a:extLst>
            <a:ext uri="{FF2B5EF4-FFF2-40B4-BE49-F238E27FC236}">
              <a16:creationId xmlns:a16="http://schemas.microsoft.com/office/drawing/2014/main" id="{A0717F6D-67B7-4D29-8899-9CD3BA8DDA33}"/>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14" name="Line 100">
          <a:extLst>
            <a:ext uri="{FF2B5EF4-FFF2-40B4-BE49-F238E27FC236}">
              <a16:creationId xmlns:a16="http://schemas.microsoft.com/office/drawing/2014/main" id="{EBC2A0AA-14C0-4D2C-B615-577E4A43A264}"/>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15" name="Line 100">
          <a:extLst>
            <a:ext uri="{FF2B5EF4-FFF2-40B4-BE49-F238E27FC236}">
              <a16:creationId xmlns:a16="http://schemas.microsoft.com/office/drawing/2014/main" id="{685D5849-3EAD-4D53-9215-EFB4BAF5AB24}"/>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16" name="Line 100">
          <a:extLst>
            <a:ext uri="{FF2B5EF4-FFF2-40B4-BE49-F238E27FC236}">
              <a16:creationId xmlns:a16="http://schemas.microsoft.com/office/drawing/2014/main" id="{7F9B3610-CD1C-434D-96AF-715C5478BA72}"/>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17" name="Line 100">
          <a:extLst>
            <a:ext uri="{FF2B5EF4-FFF2-40B4-BE49-F238E27FC236}">
              <a16:creationId xmlns:a16="http://schemas.microsoft.com/office/drawing/2014/main" id="{A6285EED-B292-4F10-9357-81BE4F009162}"/>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18" name="Line 100">
          <a:extLst>
            <a:ext uri="{FF2B5EF4-FFF2-40B4-BE49-F238E27FC236}">
              <a16:creationId xmlns:a16="http://schemas.microsoft.com/office/drawing/2014/main" id="{4FAE5BB4-CE08-4E98-9E04-F2D19FD75CBD}"/>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19" name="Line 100">
          <a:extLst>
            <a:ext uri="{FF2B5EF4-FFF2-40B4-BE49-F238E27FC236}">
              <a16:creationId xmlns:a16="http://schemas.microsoft.com/office/drawing/2014/main" id="{C5A8C149-9690-4690-A3F5-560A591DD61F}"/>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20" name="Line 100">
          <a:extLst>
            <a:ext uri="{FF2B5EF4-FFF2-40B4-BE49-F238E27FC236}">
              <a16:creationId xmlns:a16="http://schemas.microsoft.com/office/drawing/2014/main" id="{B62C2405-A688-4C41-BFA5-4A0E4C4C96C1}"/>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21" name="Line 100">
          <a:extLst>
            <a:ext uri="{FF2B5EF4-FFF2-40B4-BE49-F238E27FC236}">
              <a16:creationId xmlns:a16="http://schemas.microsoft.com/office/drawing/2014/main" id="{2B939D56-15D1-4B31-AB68-03CD6F22946B}"/>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22" name="Line 100">
          <a:extLst>
            <a:ext uri="{FF2B5EF4-FFF2-40B4-BE49-F238E27FC236}">
              <a16:creationId xmlns:a16="http://schemas.microsoft.com/office/drawing/2014/main" id="{05E2E110-21CC-43B1-AA27-3C938E37111D}"/>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23" name="Line 100">
          <a:extLst>
            <a:ext uri="{FF2B5EF4-FFF2-40B4-BE49-F238E27FC236}">
              <a16:creationId xmlns:a16="http://schemas.microsoft.com/office/drawing/2014/main" id="{B3037C51-000E-443B-953F-08D9020B10BA}"/>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24" name="Line 100">
          <a:extLst>
            <a:ext uri="{FF2B5EF4-FFF2-40B4-BE49-F238E27FC236}">
              <a16:creationId xmlns:a16="http://schemas.microsoft.com/office/drawing/2014/main" id="{40623D47-BA7C-47CE-8E20-E3FFE0232143}"/>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25" name="Line 100">
          <a:extLst>
            <a:ext uri="{FF2B5EF4-FFF2-40B4-BE49-F238E27FC236}">
              <a16:creationId xmlns:a16="http://schemas.microsoft.com/office/drawing/2014/main" id="{2E63ECD4-441A-4A0D-AF81-E9BE00CF2DCA}"/>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26" name="Line 100">
          <a:extLst>
            <a:ext uri="{FF2B5EF4-FFF2-40B4-BE49-F238E27FC236}">
              <a16:creationId xmlns:a16="http://schemas.microsoft.com/office/drawing/2014/main" id="{207A8426-42EE-41C5-9146-6FFB2212F5FA}"/>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13</xdr:col>
      <xdr:colOff>38100</xdr:colOff>
      <xdr:row>23</xdr:row>
      <xdr:rowOff>190500</xdr:rowOff>
    </xdr:from>
    <xdr:to>
      <xdr:col>13</xdr:col>
      <xdr:colOff>1438275</xdr:colOff>
      <xdr:row>23</xdr:row>
      <xdr:rowOff>190500</xdr:rowOff>
    </xdr:to>
    <xdr:sp macro="" textlink="">
      <xdr:nvSpPr>
        <xdr:cNvPr id="27" name="Line 262">
          <a:extLst>
            <a:ext uri="{FF2B5EF4-FFF2-40B4-BE49-F238E27FC236}">
              <a16:creationId xmlns:a16="http://schemas.microsoft.com/office/drawing/2014/main" id="{6B5C9BE6-E0D3-4786-B943-E2A3E23CACFC}"/>
            </a:ext>
          </a:extLst>
        </xdr:cNvPr>
        <xdr:cNvSpPr>
          <a:spLocks noChangeShapeType="1"/>
        </xdr:cNvSpPr>
      </xdr:nvSpPr>
      <xdr:spPr bwMode="auto">
        <a:xfrm flipV="1">
          <a:off x="16588740" y="5608320"/>
          <a:ext cx="1400175"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28" name="Line 100">
          <a:extLst>
            <a:ext uri="{FF2B5EF4-FFF2-40B4-BE49-F238E27FC236}">
              <a16:creationId xmlns:a16="http://schemas.microsoft.com/office/drawing/2014/main" id="{B46E1CAF-6588-4251-B12C-EBBF73FE7295}"/>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29" name="Line 100">
          <a:extLst>
            <a:ext uri="{FF2B5EF4-FFF2-40B4-BE49-F238E27FC236}">
              <a16:creationId xmlns:a16="http://schemas.microsoft.com/office/drawing/2014/main" id="{9132055B-0DC5-47CE-B5F6-D06AAAF59D6D}"/>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30" name="Line 100">
          <a:extLst>
            <a:ext uri="{FF2B5EF4-FFF2-40B4-BE49-F238E27FC236}">
              <a16:creationId xmlns:a16="http://schemas.microsoft.com/office/drawing/2014/main" id="{D2E59238-502F-49D9-9435-90C76835031E}"/>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31" name="Line 100">
          <a:extLst>
            <a:ext uri="{FF2B5EF4-FFF2-40B4-BE49-F238E27FC236}">
              <a16:creationId xmlns:a16="http://schemas.microsoft.com/office/drawing/2014/main" id="{60A15EED-8C1E-4130-A4BF-22F963A743CE}"/>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688" name="Line 100">
          <a:extLst>
            <a:ext uri="{FF2B5EF4-FFF2-40B4-BE49-F238E27FC236}">
              <a16:creationId xmlns:a16="http://schemas.microsoft.com/office/drawing/2014/main" id="{E22FC6BA-A6B5-494D-B267-44A726EDD424}"/>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689" name="Line 100">
          <a:extLst>
            <a:ext uri="{FF2B5EF4-FFF2-40B4-BE49-F238E27FC236}">
              <a16:creationId xmlns:a16="http://schemas.microsoft.com/office/drawing/2014/main" id="{33EAB3C5-3CC2-4669-A551-3CDC82A725AD}"/>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690" name="Line 100">
          <a:extLst>
            <a:ext uri="{FF2B5EF4-FFF2-40B4-BE49-F238E27FC236}">
              <a16:creationId xmlns:a16="http://schemas.microsoft.com/office/drawing/2014/main" id="{9A568A1A-0C6D-4231-9E7F-1887570003B7}"/>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691" name="Line 100">
          <a:extLst>
            <a:ext uri="{FF2B5EF4-FFF2-40B4-BE49-F238E27FC236}">
              <a16:creationId xmlns:a16="http://schemas.microsoft.com/office/drawing/2014/main" id="{22056775-245D-47AC-9EF6-89C8C90ACF0D}"/>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692" name="Line 100">
          <a:extLst>
            <a:ext uri="{FF2B5EF4-FFF2-40B4-BE49-F238E27FC236}">
              <a16:creationId xmlns:a16="http://schemas.microsoft.com/office/drawing/2014/main" id="{E477A071-41FD-421B-A625-F93BE4497BF3}"/>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693" name="Line 100">
          <a:extLst>
            <a:ext uri="{FF2B5EF4-FFF2-40B4-BE49-F238E27FC236}">
              <a16:creationId xmlns:a16="http://schemas.microsoft.com/office/drawing/2014/main" id="{069F165F-6355-493C-B1D8-315A51C8E803}"/>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694" name="Line 100">
          <a:extLst>
            <a:ext uri="{FF2B5EF4-FFF2-40B4-BE49-F238E27FC236}">
              <a16:creationId xmlns:a16="http://schemas.microsoft.com/office/drawing/2014/main" id="{52B53850-D58A-4AAD-8DB5-999D21D7F288}"/>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695" name="Line 100">
          <a:extLst>
            <a:ext uri="{FF2B5EF4-FFF2-40B4-BE49-F238E27FC236}">
              <a16:creationId xmlns:a16="http://schemas.microsoft.com/office/drawing/2014/main" id="{8E620EC7-08E3-4867-AFF6-ADB81ABBC77C}"/>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696" name="Line 100">
          <a:extLst>
            <a:ext uri="{FF2B5EF4-FFF2-40B4-BE49-F238E27FC236}">
              <a16:creationId xmlns:a16="http://schemas.microsoft.com/office/drawing/2014/main" id="{D280B1E6-6219-4F8C-8786-81DBFC94B5E0}"/>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697" name="Line 100">
          <a:extLst>
            <a:ext uri="{FF2B5EF4-FFF2-40B4-BE49-F238E27FC236}">
              <a16:creationId xmlns:a16="http://schemas.microsoft.com/office/drawing/2014/main" id="{6EE4CBF1-17AD-4207-972E-881789D42EA1}"/>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698" name="Line 100">
          <a:extLst>
            <a:ext uri="{FF2B5EF4-FFF2-40B4-BE49-F238E27FC236}">
              <a16:creationId xmlns:a16="http://schemas.microsoft.com/office/drawing/2014/main" id="{257A910D-B5D0-44DE-862D-F98E54A6E97D}"/>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699" name="Line 100">
          <a:extLst>
            <a:ext uri="{FF2B5EF4-FFF2-40B4-BE49-F238E27FC236}">
              <a16:creationId xmlns:a16="http://schemas.microsoft.com/office/drawing/2014/main" id="{4D1FD920-75EF-4529-B802-D67226C6C2EF}"/>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00" name="Line 100">
          <a:extLst>
            <a:ext uri="{FF2B5EF4-FFF2-40B4-BE49-F238E27FC236}">
              <a16:creationId xmlns:a16="http://schemas.microsoft.com/office/drawing/2014/main" id="{59B2194F-CB56-4233-BB96-9C220CBE8925}"/>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701" name="Line 100">
          <a:extLst>
            <a:ext uri="{FF2B5EF4-FFF2-40B4-BE49-F238E27FC236}">
              <a16:creationId xmlns:a16="http://schemas.microsoft.com/office/drawing/2014/main" id="{CD326FC2-494E-4282-9C7B-440FCAB9B260}"/>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702" name="Line 100">
          <a:extLst>
            <a:ext uri="{FF2B5EF4-FFF2-40B4-BE49-F238E27FC236}">
              <a16:creationId xmlns:a16="http://schemas.microsoft.com/office/drawing/2014/main" id="{529F35FE-AA79-4727-BC22-728C3AD94CB8}"/>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703" name="Line 100">
          <a:extLst>
            <a:ext uri="{FF2B5EF4-FFF2-40B4-BE49-F238E27FC236}">
              <a16:creationId xmlns:a16="http://schemas.microsoft.com/office/drawing/2014/main" id="{9BC4AE2D-ECC0-42FE-A22D-3EADEF6ABDF8}"/>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576" name="Line 237">
          <a:extLst>
            <a:ext uri="{FF2B5EF4-FFF2-40B4-BE49-F238E27FC236}">
              <a16:creationId xmlns:a16="http://schemas.microsoft.com/office/drawing/2014/main" id="{7C40916E-AC50-482D-ABC3-997354F0C85A}"/>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577" name="Line 204">
          <a:extLst>
            <a:ext uri="{FF2B5EF4-FFF2-40B4-BE49-F238E27FC236}">
              <a16:creationId xmlns:a16="http://schemas.microsoft.com/office/drawing/2014/main" id="{91B48BA4-AC5E-4F4D-AB82-53256660A84B}"/>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578" name="Line 100">
          <a:extLst>
            <a:ext uri="{FF2B5EF4-FFF2-40B4-BE49-F238E27FC236}">
              <a16:creationId xmlns:a16="http://schemas.microsoft.com/office/drawing/2014/main" id="{9648EEFD-8B43-43D7-9633-1FCADFAEEC82}"/>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579" name="Line 100">
          <a:extLst>
            <a:ext uri="{FF2B5EF4-FFF2-40B4-BE49-F238E27FC236}">
              <a16:creationId xmlns:a16="http://schemas.microsoft.com/office/drawing/2014/main" id="{9D3ACDB1-6C01-45BE-BF32-50D0436DFBFF}"/>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580" name="Line 100">
          <a:extLst>
            <a:ext uri="{FF2B5EF4-FFF2-40B4-BE49-F238E27FC236}">
              <a16:creationId xmlns:a16="http://schemas.microsoft.com/office/drawing/2014/main" id="{0532D11B-8726-4FB3-82AC-26BDA5571DE7}"/>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581" name="Line 100">
          <a:extLst>
            <a:ext uri="{FF2B5EF4-FFF2-40B4-BE49-F238E27FC236}">
              <a16:creationId xmlns:a16="http://schemas.microsoft.com/office/drawing/2014/main" id="{CF05E0E5-C5DD-4B4D-8955-43260E7DC3B7}"/>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582" name="Line 100">
          <a:extLst>
            <a:ext uri="{FF2B5EF4-FFF2-40B4-BE49-F238E27FC236}">
              <a16:creationId xmlns:a16="http://schemas.microsoft.com/office/drawing/2014/main" id="{1ED816A6-EE3E-4B14-89C6-A654FBE9E133}"/>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583" name="Line 100">
          <a:extLst>
            <a:ext uri="{FF2B5EF4-FFF2-40B4-BE49-F238E27FC236}">
              <a16:creationId xmlns:a16="http://schemas.microsoft.com/office/drawing/2014/main" id="{48DA8B65-603F-40D5-B5B5-75482B84D494}"/>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584" name="Line 100">
          <a:extLst>
            <a:ext uri="{FF2B5EF4-FFF2-40B4-BE49-F238E27FC236}">
              <a16:creationId xmlns:a16="http://schemas.microsoft.com/office/drawing/2014/main" id="{56EC61EE-FC59-4D14-B944-5821AB92E9EC}"/>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585" name="Line 100">
          <a:extLst>
            <a:ext uri="{FF2B5EF4-FFF2-40B4-BE49-F238E27FC236}">
              <a16:creationId xmlns:a16="http://schemas.microsoft.com/office/drawing/2014/main" id="{4753D42C-E99F-429C-B218-3F48C9AF2A48}"/>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586" name="Line 100">
          <a:extLst>
            <a:ext uri="{FF2B5EF4-FFF2-40B4-BE49-F238E27FC236}">
              <a16:creationId xmlns:a16="http://schemas.microsoft.com/office/drawing/2014/main" id="{E99B3DFD-A3A3-4261-8384-E6FF0DEB4C63}"/>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587" name="Line 100">
          <a:extLst>
            <a:ext uri="{FF2B5EF4-FFF2-40B4-BE49-F238E27FC236}">
              <a16:creationId xmlns:a16="http://schemas.microsoft.com/office/drawing/2014/main" id="{02266C9A-D9F1-435C-A572-3983F760E3BA}"/>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588" name="Line 100">
          <a:extLst>
            <a:ext uri="{FF2B5EF4-FFF2-40B4-BE49-F238E27FC236}">
              <a16:creationId xmlns:a16="http://schemas.microsoft.com/office/drawing/2014/main" id="{6100F4C3-8C6F-4F99-A592-C98FE6915340}"/>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589" name="Line 100">
          <a:extLst>
            <a:ext uri="{FF2B5EF4-FFF2-40B4-BE49-F238E27FC236}">
              <a16:creationId xmlns:a16="http://schemas.microsoft.com/office/drawing/2014/main" id="{88F0C08B-F874-47D1-8B47-ACCFFFF0C9C7}"/>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590" name="Line 100">
          <a:extLst>
            <a:ext uri="{FF2B5EF4-FFF2-40B4-BE49-F238E27FC236}">
              <a16:creationId xmlns:a16="http://schemas.microsoft.com/office/drawing/2014/main" id="{82D9CEB8-F4EF-4E82-8D5B-B21AA0382D1E}"/>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591" name="Line 100">
          <a:extLst>
            <a:ext uri="{FF2B5EF4-FFF2-40B4-BE49-F238E27FC236}">
              <a16:creationId xmlns:a16="http://schemas.microsoft.com/office/drawing/2014/main" id="{29536A02-7EA8-4DC7-8F5B-FD3D8BB701B3}"/>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592" name="Line 100">
          <a:extLst>
            <a:ext uri="{FF2B5EF4-FFF2-40B4-BE49-F238E27FC236}">
              <a16:creationId xmlns:a16="http://schemas.microsoft.com/office/drawing/2014/main" id="{6A55EE9D-D8A7-4AA2-B3BD-2CA09DB88ACB}"/>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593" name="Line 100">
          <a:extLst>
            <a:ext uri="{FF2B5EF4-FFF2-40B4-BE49-F238E27FC236}">
              <a16:creationId xmlns:a16="http://schemas.microsoft.com/office/drawing/2014/main" id="{B6E0A768-2873-457F-8845-74B0561E57F5}"/>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594" name="Line 100">
          <a:extLst>
            <a:ext uri="{FF2B5EF4-FFF2-40B4-BE49-F238E27FC236}">
              <a16:creationId xmlns:a16="http://schemas.microsoft.com/office/drawing/2014/main" id="{E3D183D8-B7B6-45CF-B8AE-D76D8C91BE3E}"/>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595" name="Line 100">
          <a:extLst>
            <a:ext uri="{FF2B5EF4-FFF2-40B4-BE49-F238E27FC236}">
              <a16:creationId xmlns:a16="http://schemas.microsoft.com/office/drawing/2014/main" id="{C67946CC-BEE5-4D83-A0A9-2C5FC034A6CC}"/>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596" name="Line 100">
          <a:extLst>
            <a:ext uri="{FF2B5EF4-FFF2-40B4-BE49-F238E27FC236}">
              <a16:creationId xmlns:a16="http://schemas.microsoft.com/office/drawing/2014/main" id="{E3972C71-FF6C-44E8-980A-614FCFB8E5A1}"/>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597" name="Line 100">
          <a:extLst>
            <a:ext uri="{FF2B5EF4-FFF2-40B4-BE49-F238E27FC236}">
              <a16:creationId xmlns:a16="http://schemas.microsoft.com/office/drawing/2014/main" id="{5D2C9E7E-E4A9-4EA8-B696-73880B2F6DF4}"/>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598" name="Line 100">
          <a:extLst>
            <a:ext uri="{FF2B5EF4-FFF2-40B4-BE49-F238E27FC236}">
              <a16:creationId xmlns:a16="http://schemas.microsoft.com/office/drawing/2014/main" id="{494D0535-A27F-405B-AC03-1FA51916F8E0}"/>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599" name="Line 100">
          <a:extLst>
            <a:ext uri="{FF2B5EF4-FFF2-40B4-BE49-F238E27FC236}">
              <a16:creationId xmlns:a16="http://schemas.microsoft.com/office/drawing/2014/main" id="{DCF3F779-379A-4A6F-B4E5-B11FDBEBF489}"/>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600" name="Line 100">
          <a:extLst>
            <a:ext uri="{FF2B5EF4-FFF2-40B4-BE49-F238E27FC236}">
              <a16:creationId xmlns:a16="http://schemas.microsoft.com/office/drawing/2014/main" id="{8316B8C9-1239-445E-953C-ADC24ED31226}"/>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601" name="Line 100">
          <a:extLst>
            <a:ext uri="{FF2B5EF4-FFF2-40B4-BE49-F238E27FC236}">
              <a16:creationId xmlns:a16="http://schemas.microsoft.com/office/drawing/2014/main" id="{BDF2122C-F8B6-45CA-AE83-91ABA352A9EE}"/>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602" name="Line 100">
          <a:extLst>
            <a:ext uri="{FF2B5EF4-FFF2-40B4-BE49-F238E27FC236}">
              <a16:creationId xmlns:a16="http://schemas.microsoft.com/office/drawing/2014/main" id="{DAE52446-63BF-42D7-9BCD-AF387EFC3E0F}"/>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654" name="Line 100">
          <a:extLst>
            <a:ext uri="{FF2B5EF4-FFF2-40B4-BE49-F238E27FC236}">
              <a16:creationId xmlns:a16="http://schemas.microsoft.com/office/drawing/2014/main" id="{E18AB42D-4929-44DC-96A4-83DD9EA012C3}"/>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704" name="Line 100">
          <a:extLst>
            <a:ext uri="{FF2B5EF4-FFF2-40B4-BE49-F238E27FC236}">
              <a16:creationId xmlns:a16="http://schemas.microsoft.com/office/drawing/2014/main" id="{6C2A57D7-7102-44B9-8F18-F711E6AF88B8}"/>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705" name="Line 100">
          <a:extLst>
            <a:ext uri="{FF2B5EF4-FFF2-40B4-BE49-F238E27FC236}">
              <a16:creationId xmlns:a16="http://schemas.microsoft.com/office/drawing/2014/main" id="{D750A792-C94E-48D3-87F6-B396F524DD08}"/>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706" name="Line 100">
          <a:extLst>
            <a:ext uri="{FF2B5EF4-FFF2-40B4-BE49-F238E27FC236}">
              <a16:creationId xmlns:a16="http://schemas.microsoft.com/office/drawing/2014/main" id="{909B7B88-E3A5-4AC6-AFFE-617C752F1ECF}"/>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07" name="Line 100">
          <a:extLst>
            <a:ext uri="{FF2B5EF4-FFF2-40B4-BE49-F238E27FC236}">
              <a16:creationId xmlns:a16="http://schemas.microsoft.com/office/drawing/2014/main" id="{FFE29F5B-FF66-458F-8A75-84C06C9738C7}"/>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08" name="Line 100">
          <a:extLst>
            <a:ext uri="{FF2B5EF4-FFF2-40B4-BE49-F238E27FC236}">
              <a16:creationId xmlns:a16="http://schemas.microsoft.com/office/drawing/2014/main" id="{73A4B739-30A6-4995-A0A1-0B981EB6B898}"/>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09" name="Line 100">
          <a:extLst>
            <a:ext uri="{FF2B5EF4-FFF2-40B4-BE49-F238E27FC236}">
              <a16:creationId xmlns:a16="http://schemas.microsoft.com/office/drawing/2014/main" id="{A9C92B00-CE0C-4494-B6E8-F4262864F67A}"/>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10" name="Line 100">
          <a:extLst>
            <a:ext uri="{FF2B5EF4-FFF2-40B4-BE49-F238E27FC236}">
              <a16:creationId xmlns:a16="http://schemas.microsoft.com/office/drawing/2014/main" id="{52D9EF63-2BC2-4F77-93B6-96B985874F19}"/>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11" name="Line 100">
          <a:extLst>
            <a:ext uri="{FF2B5EF4-FFF2-40B4-BE49-F238E27FC236}">
              <a16:creationId xmlns:a16="http://schemas.microsoft.com/office/drawing/2014/main" id="{E7E408BE-D382-4E7A-9CD6-9E4B0DF2F5E2}"/>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12" name="Line 100">
          <a:extLst>
            <a:ext uri="{FF2B5EF4-FFF2-40B4-BE49-F238E27FC236}">
              <a16:creationId xmlns:a16="http://schemas.microsoft.com/office/drawing/2014/main" id="{CB47F5C9-17EF-43A3-B665-600BD172ED77}"/>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13" name="Line 100">
          <a:extLst>
            <a:ext uri="{FF2B5EF4-FFF2-40B4-BE49-F238E27FC236}">
              <a16:creationId xmlns:a16="http://schemas.microsoft.com/office/drawing/2014/main" id="{6F0B2E0D-96B5-4F5F-A1CC-F4E985A2E506}"/>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13</xdr:col>
      <xdr:colOff>876300</xdr:colOff>
      <xdr:row>100</xdr:row>
      <xdr:rowOff>171450</xdr:rowOff>
    </xdr:from>
    <xdr:to>
      <xdr:col>13</xdr:col>
      <xdr:colOff>876300</xdr:colOff>
      <xdr:row>104</xdr:row>
      <xdr:rowOff>171450</xdr:rowOff>
    </xdr:to>
    <xdr:cxnSp macro="">
      <xdr:nvCxnSpPr>
        <xdr:cNvPr id="714" name="Přímá spojovací čára 93">
          <a:extLst>
            <a:ext uri="{FF2B5EF4-FFF2-40B4-BE49-F238E27FC236}">
              <a16:creationId xmlns:a16="http://schemas.microsoft.com/office/drawing/2014/main" id="{B4C384E2-CEE1-4BC1-BA59-C4AB827F35B9}"/>
            </a:ext>
          </a:extLst>
        </xdr:cNvPr>
        <xdr:cNvCxnSpPr/>
      </xdr:nvCxnSpPr>
      <xdr:spPr>
        <a:xfrm>
          <a:off x="17426940" y="21202650"/>
          <a:ext cx="0" cy="7696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609600</xdr:colOff>
      <xdr:row>20</xdr:row>
      <xdr:rowOff>0</xdr:rowOff>
    </xdr:from>
    <xdr:to>
      <xdr:col>10</xdr:col>
      <xdr:colOff>1162050</xdr:colOff>
      <xdr:row>20</xdr:row>
      <xdr:rowOff>0</xdr:rowOff>
    </xdr:to>
    <xdr:sp macro="" textlink="">
      <xdr:nvSpPr>
        <xdr:cNvPr id="715" name="Line 100">
          <a:extLst>
            <a:ext uri="{FF2B5EF4-FFF2-40B4-BE49-F238E27FC236}">
              <a16:creationId xmlns:a16="http://schemas.microsoft.com/office/drawing/2014/main" id="{5E2CE08E-4D57-422F-AE69-38838FAAE12D}"/>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716" name="Line 100">
          <a:extLst>
            <a:ext uri="{FF2B5EF4-FFF2-40B4-BE49-F238E27FC236}">
              <a16:creationId xmlns:a16="http://schemas.microsoft.com/office/drawing/2014/main" id="{681E50CA-CBC9-4708-892B-B8E20141F467}"/>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717" name="Line 100">
          <a:extLst>
            <a:ext uri="{FF2B5EF4-FFF2-40B4-BE49-F238E27FC236}">
              <a16:creationId xmlns:a16="http://schemas.microsoft.com/office/drawing/2014/main" id="{3FE64E53-2808-4A94-B742-1CADF1EC3AA3}"/>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718" name="Line 100">
          <a:extLst>
            <a:ext uri="{FF2B5EF4-FFF2-40B4-BE49-F238E27FC236}">
              <a16:creationId xmlns:a16="http://schemas.microsoft.com/office/drawing/2014/main" id="{84FA3F0C-28DD-4D75-9084-A0F38A6CEC29}"/>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719" name="Line 100">
          <a:extLst>
            <a:ext uri="{FF2B5EF4-FFF2-40B4-BE49-F238E27FC236}">
              <a16:creationId xmlns:a16="http://schemas.microsoft.com/office/drawing/2014/main" id="{FDF697B1-004B-4836-82DC-6103EE6D9B4E}"/>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720" name="Line 100">
          <a:extLst>
            <a:ext uri="{FF2B5EF4-FFF2-40B4-BE49-F238E27FC236}">
              <a16:creationId xmlns:a16="http://schemas.microsoft.com/office/drawing/2014/main" id="{AA230876-E0BF-4F61-BECA-9FDA23E659E9}"/>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721" name="Line 100">
          <a:extLst>
            <a:ext uri="{FF2B5EF4-FFF2-40B4-BE49-F238E27FC236}">
              <a16:creationId xmlns:a16="http://schemas.microsoft.com/office/drawing/2014/main" id="{B033650E-CBBF-45EE-A962-46D605C5C279}"/>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722" name="Line 100">
          <a:extLst>
            <a:ext uri="{FF2B5EF4-FFF2-40B4-BE49-F238E27FC236}">
              <a16:creationId xmlns:a16="http://schemas.microsoft.com/office/drawing/2014/main" id="{0D3E0A00-A813-4F91-AB7E-6E2B898B90EC}"/>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723" name="Line 100">
          <a:extLst>
            <a:ext uri="{FF2B5EF4-FFF2-40B4-BE49-F238E27FC236}">
              <a16:creationId xmlns:a16="http://schemas.microsoft.com/office/drawing/2014/main" id="{B8744BE1-3001-44F5-8E5B-8D2B6A995C0B}"/>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724" name="Line 100">
          <a:extLst>
            <a:ext uri="{FF2B5EF4-FFF2-40B4-BE49-F238E27FC236}">
              <a16:creationId xmlns:a16="http://schemas.microsoft.com/office/drawing/2014/main" id="{FBE157A8-7B9E-4CB8-B1A5-C26CFF038CD6}"/>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725" name="Line 100">
          <a:extLst>
            <a:ext uri="{FF2B5EF4-FFF2-40B4-BE49-F238E27FC236}">
              <a16:creationId xmlns:a16="http://schemas.microsoft.com/office/drawing/2014/main" id="{7DB472DE-4290-4EFE-BF8F-0A00C27ED8D7}"/>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26" name="Line 100">
          <a:extLst>
            <a:ext uri="{FF2B5EF4-FFF2-40B4-BE49-F238E27FC236}">
              <a16:creationId xmlns:a16="http://schemas.microsoft.com/office/drawing/2014/main" id="{0A7D2FFA-63A0-4D4B-80F4-F82CABBC8DB9}"/>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27" name="Line 100">
          <a:extLst>
            <a:ext uri="{FF2B5EF4-FFF2-40B4-BE49-F238E27FC236}">
              <a16:creationId xmlns:a16="http://schemas.microsoft.com/office/drawing/2014/main" id="{20980B05-9505-44AC-98DE-5512F815D0DD}"/>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28" name="Line 100">
          <a:extLst>
            <a:ext uri="{FF2B5EF4-FFF2-40B4-BE49-F238E27FC236}">
              <a16:creationId xmlns:a16="http://schemas.microsoft.com/office/drawing/2014/main" id="{79DD790E-B64A-420A-9F83-9D08A891CCF4}"/>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29" name="Line 100">
          <a:extLst>
            <a:ext uri="{FF2B5EF4-FFF2-40B4-BE49-F238E27FC236}">
              <a16:creationId xmlns:a16="http://schemas.microsoft.com/office/drawing/2014/main" id="{4A31D188-9718-4374-93AB-66EABD42F3C2}"/>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30" name="Line 100">
          <a:extLst>
            <a:ext uri="{FF2B5EF4-FFF2-40B4-BE49-F238E27FC236}">
              <a16:creationId xmlns:a16="http://schemas.microsoft.com/office/drawing/2014/main" id="{FA9CC77F-23F2-47B3-8E4D-559A689D795F}"/>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31" name="Line 100">
          <a:extLst>
            <a:ext uri="{FF2B5EF4-FFF2-40B4-BE49-F238E27FC236}">
              <a16:creationId xmlns:a16="http://schemas.microsoft.com/office/drawing/2014/main" id="{B72D5C91-66D6-4089-AAE9-CF1518F70C2C}"/>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32" name="Line 100">
          <a:extLst>
            <a:ext uri="{FF2B5EF4-FFF2-40B4-BE49-F238E27FC236}">
              <a16:creationId xmlns:a16="http://schemas.microsoft.com/office/drawing/2014/main" id="{530D467F-33F2-4E49-82FD-7F1047E9A0C5}"/>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733" name="Line 100">
          <a:extLst>
            <a:ext uri="{FF2B5EF4-FFF2-40B4-BE49-F238E27FC236}">
              <a16:creationId xmlns:a16="http://schemas.microsoft.com/office/drawing/2014/main" id="{478379FD-6512-4DCC-B604-468D875B7AC3}"/>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734" name="Line 100">
          <a:extLst>
            <a:ext uri="{FF2B5EF4-FFF2-40B4-BE49-F238E27FC236}">
              <a16:creationId xmlns:a16="http://schemas.microsoft.com/office/drawing/2014/main" id="{35456DAE-F8BD-4B90-9E14-6FBE1EE21FE1}"/>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735" name="Line 100">
          <a:extLst>
            <a:ext uri="{FF2B5EF4-FFF2-40B4-BE49-F238E27FC236}">
              <a16:creationId xmlns:a16="http://schemas.microsoft.com/office/drawing/2014/main" id="{4B1B7B1C-144A-4DE0-80D1-5034129C05E0}"/>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736" name="Line 100">
          <a:extLst>
            <a:ext uri="{FF2B5EF4-FFF2-40B4-BE49-F238E27FC236}">
              <a16:creationId xmlns:a16="http://schemas.microsoft.com/office/drawing/2014/main" id="{DA1500C4-9AAD-4C92-81F2-724A0C223940}"/>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737" name="Line 100">
          <a:extLst>
            <a:ext uri="{FF2B5EF4-FFF2-40B4-BE49-F238E27FC236}">
              <a16:creationId xmlns:a16="http://schemas.microsoft.com/office/drawing/2014/main" id="{C4AF64D5-5F8D-4217-980A-4982079D222F}"/>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738" name="Line 100">
          <a:extLst>
            <a:ext uri="{FF2B5EF4-FFF2-40B4-BE49-F238E27FC236}">
              <a16:creationId xmlns:a16="http://schemas.microsoft.com/office/drawing/2014/main" id="{EFD537B4-66D2-41FD-B3EC-FC2C30E6361A}"/>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739" name="Line 100">
          <a:extLst>
            <a:ext uri="{FF2B5EF4-FFF2-40B4-BE49-F238E27FC236}">
              <a16:creationId xmlns:a16="http://schemas.microsoft.com/office/drawing/2014/main" id="{97FA2B97-45ED-4F85-9717-016BDFDC19BC}"/>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740" name="Line 100">
          <a:extLst>
            <a:ext uri="{FF2B5EF4-FFF2-40B4-BE49-F238E27FC236}">
              <a16:creationId xmlns:a16="http://schemas.microsoft.com/office/drawing/2014/main" id="{06763153-86C6-4B95-9334-09DCA8482D43}"/>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741" name="Line 100">
          <a:extLst>
            <a:ext uri="{FF2B5EF4-FFF2-40B4-BE49-F238E27FC236}">
              <a16:creationId xmlns:a16="http://schemas.microsoft.com/office/drawing/2014/main" id="{8C93FE1B-10D8-4612-8A00-F51EC03A5203}"/>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742" name="Line 100">
          <a:extLst>
            <a:ext uri="{FF2B5EF4-FFF2-40B4-BE49-F238E27FC236}">
              <a16:creationId xmlns:a16="http://schemas.microsoft.com/office/drawing/2014/main" id="{B07E7507-2811-41CE-9E71-492F3CE75A51}"/>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743" name="Line 100">
          <a:extLst>
            <a:ext uri="{FF2B5EF4-FFF2-40B4-BE49-F238E27FC236}">
              <a16:creationId xmlns:a16="http://schemas.microsoft.com/office/drawing/2014/main" id="{9F501523-2C3D-4548-B534-A7ECA54EC228}"/>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744" name="Line 100">
          <a:extLst>
            <a:ext uri="{FF2B5EF4-FFF2-40B4-BE49-F238E27FC236}">
              <a16:creationId xmlns:a16="http://schemas.microsoft.com/office/drawing/2014/main" id="{8A279EDD-4D92-4A76-8847-B2798E809B08}"/>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45" name="Line 100">
          <a:extLst>
            <a:ext uri="{FF2B5EF4-FFF2-40B4-BE49-F238E27FC236}">
              <a16:creationId xmlns:a16="http://schemas.microsoft.com/office/drawing/2014/main" id="{6BEB884F-4F6F-432C-A84B-154DDF510C75}"/>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46" name="Line 100">
          <a:extLst>
            <a:ext uri="{FF2B5EF4-FFF2-40B4-BE49-F238E27FC236}">
              <a16:creationId xmlns:a16="http://schemas.microsoft.com/office/drawing/2014/main" id="{4F578047-F0E4-49FA-92D6-52FD6C715BE7}"/>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47" name="Line 100">
          <a:extLst>
            <a:ext uri="{FF2B5EF4-FFF2-40B4-BE49-F238E27FC236}">
              <a16:creationId xmlns:a16="http://schemas.microsoft.com/office/drawing/2014/main" id="{7DF43B74-0EDE-4043-AEDC-30409A0C0436}"/>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48" name="Line 100">
          <a:extLst>
            <a:ext uri="{FF2B5EF4-FFF2-40B4-BE49-F238E27FC236}">
              <a16:creationId xmlns:a16="http://schemas.microsoft.com/office/drawing/2014/main" id="{E9727276-E45D-4877-BA00-2AB801F1812E}"/>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49" name="Line 100">
          <a:extLst>
            <a:ext uri="{FF2B5EF4-FFF2-40B4-BE49-F238E27FC236}">
              <a16:creationId xmlns:a16="http://schemas.microsoft.com/office/drawing/2014/main" id="{897E59ED-7B53-4D9F-93E3-429806B9F405}"/>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50" name="Line 100">
          <a:extLst>
            <a:ext uri="{FF2B5EF4-FFF2-40B4-BE49-F238E27FC236}">
              <a16:creationId xmlns:a16="http://schemas.microsoft.com/office/drawing/2014/main" id="{F15C8741-8B27-4169-9A2C-ECB6A7D976BF}"/>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51" name="Line 100">
          <a:extLst>
            <a:ext uri="{FF2B5EF4-FFF2-40B4-BE49-F238E27FC236}">
              <a16:creationId xmlns:a16="http://schemas.microsoft.com/office/drawing/2014/main" id="{E7B85FBF-D32D-42F6-8053-159590D6141A}"/>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752" name="Line 100">
          <a:extLst>
            <a:ext uri="{FF2B5EF4-FFF2-40B4-BE49-F238E27FC236}">
              <a16:creationId xmlns:a16="http://schemas.microsoft.com/office/drawing/2014/main" id="{B8B7F700-1FDE-4F02-97CC-F25D870C1AF5}"/>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753" name="Line 100">
          <a:extLst>
            <a:ext uri="{FF2B5EF4-FFF2-40B4-BE49-F238E27FC236}">
              <a16:creationId xmlns:a16="http://schemas.microsoft.com/office/drawing/2014/main" id="{5E630F6B-93F3-49C7-91AF-4799A33479AC}"/>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754" name="Line 100">
          <a:extLst>
            <a:ext uri="{FF2B5EF4-FFF2-40B4-BE49-F238E27FC236}">
              <a16:creationId xmlns:a16="http://schemas.microsoft.com/office/drawing/2014/main" id="{60CD00ED-9735-4744-BF60-E9B0572FA60C}"/>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755" name="Line 237">
          <a:extLst>
            <a:ext uri="{FF2B5EF4-FFF2-40B4-BE49-F238E27FC236}">
              <a16:creationId xmlns:a16="http://schemas.microsoft.com/office/drawing/2014/main" id="{AF0553DB-85E3-4BFE-BF72-0E17F1C99254}"/>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756" name="Line 204">
          <a:extLst>
            <a:ext uri="{FF2B5EF4-FFF2-40B4-BE49-F238E27FC236}">
              <a16:creationId xmlns:a16="http://schemas.microsoft.com/office/drawing/2014/main" id="{D592A3D0-B86F-4DBB-8B1D-138A0DA6AA85}"/>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757" name="Line 204">
          <a:extLst>
            <a:ext uri="{FF2B5EF4-FFF2-40B4-BE49-F238E27FC236}">
              <a16:creationId xmlns:a16="http://schemas.microsoft.com/office/drawing/2014/main" id="{91FC3343-7A16-43C6-B0DB-28A2CEC88C6C}"/>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758" name="Line 204">
          <a:extLst>
            <a:ext uri="{FF2B5EF4-FFF2-40B4-BE49-F238E27FC236}">
              <a16:creationId xmlns:a16="http://schemas.microsoft.com/office/drawing/2014/main" id="{2B01192C-1777-4C4D-9A8C-08F392CA90D5}"/>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759" name="Line 204">
          <a:extLst>
            <a:ext uri="{FF2B5EF4-FFF2-40B4-BE49-F238E27FC236}">
              <a16:creationId xmlns:a16="http://schemas.microsoft.com/office/drawing/2014/main" id="{57C35B89-EE62-4767-B98D-5AC2F649460A}"/>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760" name="Line 204">
          <a:extLst>
            <a:ext uri="{FF2B5EF4-FFF2-40B4-BE49-F238E27FC236}">
              <a16:creationId xmlns:a16="http://schemas.microsoft.com/office/drawing/2014/main" id="{90BA510A-E48B-479F-9233-7768B9C98B05}"/>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761" name="Line 204">
          <a:extLst>
            <a:ext uri="{FF2B5EF4-FFF2-40B4-BE49-F238E27FC236}">
              <a16:creationId xmlns:a16="http://schemas.microsoft.com/office/drawing/2014/main" id="{5EF1390C-9498-43ED-B73A-EBFC62785056}"/>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762" name="Line 204">
          <a:extLst>
            <a:ext uri="{FF2B5EF4-FFF2-40B4-BE49-F238E27FC236}">
              <a16:creationId xmlns:a16="http://schemas.microsoft.com/office/drawing/2014/main" id="{BB92F526-DC02-4516-97BB-3EC5BF5F1C39}"/>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104</xdr:row>
      <xdr:rowOff>28575</xdr:rowOff>
    </xdr:from>
    <xdr:to>
      <xdr:col>13</xdr:col>
      <xdr:colOff>1104900</xdr:colOff>
      <xdr:row>104</xdr:row>
      <xdr:rowOff>28575</xdr:rowOff>
    </xdr:to>
    <xdr:sp macro="" textlink="">
      <xdr:nvSpPr>
        <xdr:cNvPr id="763" name="Line 204">
          <a:extLst>
            <a:ext uri="{FF2B5EF4-FFF2-40B4-BE49-F238E27FC236}">
              <a16:creationId xmlns:a16="http://schemas.microsoft.com/office/drawing/2014/main" id="{375C192B-589A-4D77-8929-F2C4AD1B4DA5}"/>
            </a:ext>
          </a:extLst>
        </xdr:cNvPr>
        <xdr:cNvSpPr>
          <a:spLocks noChangeShapeType="1"/>
        </xdr:cNvSpPr>
      </xdr:nvSpPr>
      <xdr:spPr bwMode="auto">
        <a:xfrm>
          <a:off x="17445990" y="2182939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764" name="Line 100">
          <a:extLst>
            <a:ext uri="{FF2B5EF4-FFF2-40B4-BE49-F238E27FC236}">
              <a16:creationId xmlns:a16="http://schemas.microsoft.com/office/drawing/2014/main" id="{C38F129C-7F73-485C-BFD1-0E31CC7F8FCB}"/>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765" name="Line 100">
          <a:extLst>
            <a:ext uri="{FF2B5EF4-FFF2-40B4-BE49-F238E27FC236}">
              <a16:creationId xmlns:a16="http://schemas.microsoft.com/office/drawing/2014/main" id="{4A0A960C-5169-41DE-9ECF-78EE62094DE2}"/>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766" name="Line 100">
          <a:extLst>
            <a:ext uri="{FF2B5EF4-FFF2-40B4-BE49-F238E27FC236}">
              <a16:creationId xmlns:a16="http://schemas.microsoft.com/office/drawing/2014/main" id="{C6C7031B-71B1-404F-B63B-01ED3FD37D63}"/>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767" name="Line 100">
          <a:extLst>
            <a:ext uri="{FF2B5EF4-FFF2-40B4-BE49-F238E27FC236}">
              <a16:creationId xmlns:a16="http://schemas.microsoft.com/office/drawing/2014/main" id="{3EDA5606-9427-4182-87D6-A77A630F2A5F}"/>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768" name="Line 100">
          <a:extLst>
            <a:ext uri="{FF2B5EF4-FFF2-40B4-BE49-F238E27FC236}">
              <a16:creationId xmlns:a16="http://schemas.microsoft.com/office/drawing/2014/main" id="{728160B0-463D-499B-8BD0-A51462D5F8D3}"/>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769" name="Line 100">
          <a:extLst>
            <a:ext uri="{FF2B5EF4-FFF2-40B4-BE49-F238E27FC236}">
              <a16:creationId xmlns:a16="http://schemas.microsoft.com/office/drawing/2014/main" id="{D5726AF7-B808-4E75-B237-0ABE9C7FB269}"/>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770" name="Line 100">
          <a:extLst>
            <a:ext uri="{FF2B5EF4-FFF2-40B4-BE49-F238E27FC236}">
              <a16:creationId xmlns:a16="http://schemas.microsoft.com/office/drawing/2014/main" id="{E34092A6-6EE8-40BF-8B35-232B8E17F43B}"/>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771" name="Line 100">
          <a:extLst>
            <a:ext uri="{FF2B5EF4-FFF2-40B4-BE49-F238E27FC236}">
              <a16:creationId xmlns:a16="http://schemas.microsoft.com/office/drawing/2014/main" id="{D5E6F40F-9E21-4B7D-B931-8592E4B3A005}"/>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772" name="Line 100">
          <a:extLst>
            <a:ext uri="{FF2B5EF4-FFF2-40B4-BE49-F238E27FC236}">
              <a16:creationId xmlns:a16="http://schemas.microsoft.com/office/drawing/2014/main" id="{25F6C3A6-509E-4AF5-B925-74D17F6A120B}"/>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773" name="Line 100">
          <a:extLst>
            <a:ext uri="{FF2B5EF4-FFF2-40B4-BE49-F238E27FC236}">
              <a16:creationId xmlns:a16="http://schemas.microsoft.com/office/drawing/2014/main" id="{5CFB837F-571E-4E33-A9C6-291806296C5C}"/>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774" name="Line 100">
          <a:extLst>
            <a:ext uri="{FF2B5EF4-FFF2-40B4-BE49-F238E27FC236}">
              <a16:creationId xmlns:a16="http://schemas.microsoft.com/office/drawing/2014/main" id="{30E3760C-6764-4464-B5E7-57ACF64ED444}"/>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75" name="Line 100">
          <a:extLst>
            <a:ext uri="{FF2B5EF4-FFF2-40B4-BE49-F238E27FC236}">
              <a16:creationId xmlns:a16="http://schemas.microsoft.com/office/drawing/2014/main" id="{04035655-4B41-4A5E-B289-98A9288622FD}"/>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76" name="Line 100">
          <a:extLst>
            <a:ext uri="{FF2B5EF4-FFF2-40B4-BE49-F238E27FC236}">
              <a16:creationId xmlns:a16="http://schemas.microsoft.com/office/drawing/2014/main" id="{4D80B1F1-939B-41BB-9A1C-71C3E88DE132}"/>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77" name="Line 100">
          <a:extLst>
            <a:ext uri="{FF2B5EF4-FFF2-40B4-BE49-F238E27FC236}">
              <a16:creationId xmlns:a16="http://schemas.microsoft.com/office/drawing/2014/main" id="{AEED02A8-71B1-4795-9FD4-E98F09348C7E}"/>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78" name="Line 100">
          <a:extLst>
            <a:ext uri="{FF2B5EF4-FFF2-40B4-BE49-F238E27FC236}">
              <a16:creationId xmlns:a16="http://schemas.microsoft.com/office/drawing/2014/main" id="{D24BD790-CD7A-4A38-91F4-12CC0027BCF9}"/>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79" name="Line 100">
          <a:extLst>
            <a:ext uri="{FF2B5EF4-FFF2-40B4-BE49-F238E27FC236}">
              <a16:creationId xmlns:a16="http://schemas.microsoft.com/office/drawing/2014/main" id="{22BD4646-272F-4411-B69A-C02FB48A0F01}"/>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80" name="Line 100">
          <a:extLst>
            <a:ext uri="{FF2B5EF4-FFF2-40B4-BE49-F238E27FC236}">
              <a16:creationId xmlns:a16="http://schemas.microsoft.com/office/drawing/2014/main" id="{D7358785-C2E4-43EA-AC3A-53A7F40D3EBC}"/>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781" name="Line 100">
          <a:extLst>
            <a:ext uri="{FF2B5EF4-FFF2-40B4-BE49-F238E27FC236}">
              <a16:creationId xmlns:a16="http://schemas.microsoft.com/office/drawing/2014/main" id="{F3C22242-E6C2-4DED-BBFB-057D36A55664}"/>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782" name="Line 100">
          <a:extLst>
            <a:ext uri="{FF2B5EF4-FFF2-40B4-BE49-F238E27FC236}">
              <a16:creationId xmlns:a16="http://schemas.microsoft.com/office/drawing/2014/main" id="{EE6DBC2F-5292-4E8C-B324-75C8B8F97C24}"/>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783" name="Line 100">
          <a:extLst>
            <a:ext uri="{FF2B5EF4-FFF2-40B4-BE49-F238E27FC236}">
              <a16:creationId xmlns:a16="http://schemas.microsoft.com/office/drawing/2014/main" id="{11560000-0B75-4009-BE49-278AF8340654}"/>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784" name="Line 100">
          <a:extLst>
            <a:ext uri="{FF2B5EF4-FFF2-40B4-BE49-F238E27FC236}">
              <a16:creationId xmlns:a16="http://schemas.microsoft.com/office/drawing/2014/main" id="{86D49D0B-65D5-4AC4-8158-5AB25F7BBEE0}"/>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785" name="Line 100">
          <a:extLst>
            <a:ext uri="{FF2B5EF4-FFF2-40B4-BE49-F238E27FC236}">
              <a16:creationId xmlns:a16="http://schemas.microsoft.com/office/drawing/2014/main" id="{82EB7DFB-5F30-4324-987F-2681020CA342}"/>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786" name="Line 100">
          <a:extLst>
            <a:ext uri="{FF2B5EF4-FFF2-40B4-BE49-F238E27FC236}">
              <a16:creationId xmlns:a16="http://schemas.microsoft.com/office/drawing/2014/main" id="{96793B71-3319-4A56-8435-5D6BC031B237}"/>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787" name="Line 100">
          <a:extLst>
            <a:ext uri="{FF2B5EF4-FFF2-40B4-BE49-F238E27FC236}">
              <a16:creationId xmlns:a16="http://schemas.microsoft.com/office/drawing/2014/main" id="{B46DBBDE-91D6-4A6D-BB3F-3234FA9A5872}"/>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788" name="Line 100">
          <a:extLst>
            <a:ext uri="{FF2B5EF4-FFF2-40B4-BE49-F238E27FC236}">
              <a16:creationId xmlns:a16="http://schemas.microsoft.com/office/drawing/2014/main" id="{4246D1A1-295F-464C-8B7E-29BF7F284037}"/>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789" name="Line 100">
          <a:extLst>
            <a:ext uri="{FF2B5EF4-FFF2-40B4-BE49-F238E27FC236}">
              <a16:creationId xmlns:a16="http://schemas.microsoft.com/office/drawing/2014/main" id="{DCE308E3-6E9B-45D4-B0B6-85708BF97BDF}"/>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790" name="Line 100">
          <a:extLst>
            <a:ext uri="{FF2B5EF4-FFF2-40B4-BE49-F238E27FC236}">
              <a16:creationId xmlns:a16="http://schemas.microsoft.com/office/drawing/2014/main" id="{1C2332E8-9E3B-4017-88EC-2301F41B7294}"/>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791" name="Line 100">
          <a:extLst>
            <a:ext uri="{FF2B5EF4-FFF2-40B4-BE49-F238E27FC236}">
              <a16:creationId xmlns:a16="http://schemas.microsoft.com/office/drawing/2014/main" id="{C622531F-6E92-4EF2-A584-FDBA7DC2BB2A}"/>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792" name="Line 100">
          <a:extLst>
            <a:ext uri="{FF2B5EF4-FFF2-40B4-BE49-F238E27FC236}">
              <a16:creationId xmlns:a16="http://schemas.microsoft.com/office/drawing/2014/main" id="{52AAB34E-73CC-4F3B-8A29-236EA12DBFBB}"/>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793" name="Line 100">
          <a:extLst>
            <a:ext uri="{FF2B5EF4-FFF2-40B4-BE49-F238E27FC236}">
              <a16:creationId xmlns:a16="http://schemas.microsoft.com/office/drawing/2014/main" id="{9F96F73F-35FF-4FA2-AEC0-E1EAB8A99E2B}"/>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794" name="Line 100">
          <a:extLst>
            <a:ext uri="{FF2B5EF4-FFF2-40B4-BE49-F238E27FC236}">
              <a16:creationId xmlns:a16="http://schemas.microsoft.com/office/drawing/2014/main" id="{2A25FF8D-D538-47B1-81B1-29E0AA281AC8}"/>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795" name="Line 100">
          <a:extLst>
            <a:ext uri="{FF2B5EF4-FFF2-40B4-BE49-F238E27FC236}">
              <a16:creationId xmlns:a16="http://schemas.microsoft.com/office/drawing/2014/main" id="{F47769E4-33B5-4CC1-B8D3-03C16F3CEA5B}"/>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796" name="Line 100">
          <a:extLst>
            <a:ext uri="{FF2B5EF4-FFF2-40B4-BE49-F238E27FC236}">
              <a16:creationId xmlns:a16="http://schemas.microsoft.com/office/drawing/2014/main" id="{9BB1A1E9-D27F-46E7-9AA0-38B17C7128D3}"/>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797" name="Line 100">
          <a:extLst>
            <a:ext uri="{FF2B5EF4-FFF2-40B4-BE49-F238E27FC236}">
              <a16:creationId xmlns:a16="http://schemas.microsoft.com/office/drawing/2014/main" id="{1A78E372-5BE8-4D0A-BB04-205387392F16}"/>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798" name="Line 100">
          <a:extLst>
            <a:ext uri="{FF2B5EF4-FFF2-40B4-BE49-F238E27FC236}">
              <a16:creationId xmlns:a16="http://schemas.microsoft.com/office/drawing/2014/main" id="{C27374D7-9AF7-4C88-9E0A-086C8D49E244}"/>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799" name="Line 100">
          <a:extLst>
            <a:ext uri="{FF2B5EF4-FFF2-40B4-BE49-F238E27FC236}">
              <a16:creationId xmlns:a16="http://schemas.microsoft.com/office/drawing/2014/main" id="{97938546-4FF0-41E7-9440-BEC6CC1BC477}"/>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800" name="Line 100">
          <a:extLst>
            <a:ext uri="{FF2B5EF4-FFF2-40B4-BE49-F238E27FC236}">
              <a16:creationId xmlns:a16="http://schemas.microsoft.com/office/drawing/2014/main" id="{BDE03218-2F6B-4216-BC52-71ED1562656B}"/>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801" name="Line 100">
          <a:extLst>
            <a:ext uri="{FF2B5EF4-FFF2-40B4-BE49-F238E27FC236}">
              <a16:creationId xmlns:a16="http://schemas.microsoft.com/office/drawing/2014/main" id="{2AD87749-7843-41E5-A36D-211BA2DB4957}"/>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802" name="Line 100">
          <a:extLst>
            <a:ext uri="{FF2B5EF4-FFF2-40B4-BE49-F238E27FC236}">
              <a16:creationId xmlns:a16="http://schemas.microsoft.com/office/drawing/2014/main" id="{E56068AA-97F9-46D3-9AE0-9CE3AA324203}"/>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803" name="Line 100">
          <a:extLst>
            <a:ext uri="{FF2B5EF4-FFF2-40B4-BE49-F238E27FC236}">
              <a16:creationId xmlns:a16="http://schemas.microsoft.com/office/drawing/2014/main" id="{4F9ED2D7-CB3F-42D4-A291-52EE8C80187C}"/>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804" name="Line 237">
          <a:extLst>
            <a:ext uri="{FF2B5EF4-FFF2-40B4-BE49-F238E27FC236}">
              <a16:creationId xmlns:a16="http://schemas.microsoft.com/office/drawing/2014/main" id="{B52B0CCE-C1D0-4099-8B51-C38BC46D05CC}"/>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805" name="Line 204">
          <a:extLst>
            <a:ext uri="{FF2B5EF4-FFF2-40B4-BE49-F238E27FC236}">
              <a16:creationId xmlns:a16="http://schemas.microsoft.com/office/drawing/2014/main" id="{9CBF063A-45C5-487F-B57E-09887A40B1FB}"/>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806" name="Line 204">
          <a:extLst>
            <a:ext uri="{FF2B5EF4-FFF2-40B4-BE49-F238E27FC236}">
              <a16:creationId xmlns:a16="http://schemas.microsoft.com/office/drawing/2014/main" id="{4CC2F309-D004-4DB9-B6DD-3D671ACC5243}"/>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807" name="Line 204">
          <a:extLst>
            <a:ext uri="{FF2B5EF4-FFF2-40B4-BE49-F238E27FC236}">
              <a16:creationId xmlns:a16="http://schemas.microsoft.com/office/drawing/2014/main" id="{56F6C296-1B0E-4DE9-85C2-EB515234C65A}"/>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808" name="Line 204">
          <a:extLst>
            <a:ext uri="{FF2B5EF4-FFF2-40B4-BE49-F238E27FC236}">
              <a16:creationId xmlns:a16="http://schemas.microsoft.com/office/drawing/2014/main" id="{A20E4519-D382-43DE-9B2A-AAFB9DADA87E}"/>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809" name="Line 204">
          <a:extLst>
            <a:ext uri="{FF2B5EF4-FFF2-40B4-BE49-F238E27FC236}">
              <a16:creationId xmlns:a16="http://schemas.microsoft.com/office/drawing/2014/main" id="{6374AF60-EEEE-4CCD-8702-5657E0542B4E}"/>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810" name="Line 204">
          <a:extLst>
            <a:ext uri="{FF2B5EF4-FFF2-40B4-BE49-F238E27FC236}">
              <a16:creationId xmlns:a16="http://schemas.microsoft.com/office/drawing/2014/main" id="{E46EE5FF-F088-4DB1-B5E8-CB40F3838CC3}"/>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811" name="Line 204">
          <a:extLst>
            <a:ext uri="{FF2B5EF4-FFF2-40B4-BE49-F238E27FC236}">
              <a16:creationId xmlns:a16="http://schemas.microsoft.com/office/drawing/2014/main" id="{9FA209D0-C83F-465B-9411-96E53A48E8F2}"/>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812" name="Line 204">
          <a:extLst>
            <a:ext uri="{FF2B5EF4-FFF2-40B4-BE49-F238E27FC236}">
              <a16:creationId xmlns:a16="http://schemas.microsoft.com/office/drawing/2014/main" id="{8C5C2065-A8D2-4C9D-987C-E978AC3E5CF1}"/>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813" name="Line 204">
          <a:extLst>
            <a:ext uri="{FF2B5EF4-FFF2-40B4-BE49-F238E27FC236}">
              <a16:creationId xmlns:a16="http://schemas.microsoft.com/office/drawing/2014/main" id="{2B326B61-F6E4-4C86-BB52-0BE4A7BE3AB0}"/>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814" name="Line 204">
          <a:extLst>
            <a:ext uri="{FF2B5EF4-FFF2-40B4-BE49-F238E27FC236}">
              <a16:creationId xmlns:a16="http://schemas.microsoft.com/office/drawing/2014/main" id="{01EEECF4-CDEE-4F40-9BFB-854377838281}"/>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815" name="Line 204">
          <a:extLst>
            <a:ext uri="{FF2B5EF4-FFF2-40B4-BE49-F238E27FC236}">
              <a16:creationId xmlns:a16="http://schemas.microsoft.com/office/drawing/2014/main" id="{9C4DE5B5-3774-4509-B7E7-727A491A1239}"/>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816" name="Line 204">
          <a:extLst>
            <a:ext uri="{FF2B5EF4-FFF2-40B4-BE49-F238E27FC236}">
              <a16:creationId xmlns:a16="http://schemas.microsoft.com/office/drawing/2014/main" id="{A27E7821-10B3-430B-B9EF-2D66607B08A9}"/>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817" name="Line 100">
          <a:extLst>
            <a:ext uri="{FF2B5EF4-FFF2-40B4-BE49-F238E27FC236}">
              <a16:creationId xmlns:a16="http://schemas.microsoft.com/office/drawing/2014/main" id="{5F9AA330-FE24-467C-B162-ACE75D038F72}"/>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818" name="Line 100">
          <a:extLst>
            <a:ext uri="{FF2B5EF4-FFF2-40B4-BE49-F238E27FC236}">
              <a16:creationId xmlns:a16="http://schemas.microsoft.com/office/drawing/2014/main" id="{F0174870-9E0E-420F-84C7-A087291F4EF2}"/>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819" name="Line 100">
          <a:extLst>
            <a:ext uri="{FF2B5EF4-FFF2-40B4-BE49-F238E27FC236}">
              <a16:creationId xmlns:a16="http://schemas.microsoft.com/office/drawing/2014/main" id="{933966A7-DE75-46BC-99A7-76C33F8B22DA}"/>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820" name="Line 100">
          <a:extLst>
            <a:ext uri="{FF2B5EF4-FFF2-40B4-BE49-F238E27FC236}">
              <a16:creationId xmlns:a16="http://schemas.microsoft.com/office/drawing/2014/main" id="{4D1C7775-F0B0-44E4-8166-03D6671F08DE}"/>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821" name="Line 100">
          <a:extLst>
            <a:ext uri="{FF2B5EF4-FFF2-40B4-BE49-F238E27FC236}">
              <a16:creationId xmlns:a16="http://schemas.microsoft.com/office/drawing/2014/main" id="{84B9F6CB-F5A9-4ADB-A3E1-B98EAD023409}"/>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822" name="Line 100">
          <a:extLst>
            <a:ext uri="{FF2B5EF4-FFF2-40B4-BE49-F238E27FC236}">
              <a16:creationId xmlns:a16="http://schemas.microsoft.com/office/drawing/2014/main" id="{87A9A5A0-7F6E-4E75-8613-4E427C2C38DD}"/>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823" name="Line 100">
          <a:extLst>
            <a:ext uri="{FF2B5EF4-FFF2-40B4-BE49-F238E27FC236}">
              <a16:creationId xmlns:a16="http://schemas.microsoft.com/office/drawing/2014/main" id="{530533BE-1308-45BE-99CB-6FBE70F0CC6B}"/>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824" name="Line 100">
          <a:extLst>
            <a:ext uri="{FF2B5EF4-FFF2-40B4-BE49-F238E27FC236}">
              <a16:creationId xmlns:a16="http://schemas.microsoft.com/office/drawing/2014/main" id="{E3E00F31-A649-45E0-A923-E4A542974B41}"/>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825" name="Line 100">
          <a:extLst>
            <a:ext uri="{FF2B5EF4-FFF2-40B4-BE49-F238E27FC236}">
              <a16:creationId xmlns:a16="http://schemas.microsoft.com/office/drawing/2014/main" id="{4207ECAD-F84C-4706-8BE8-E2C3A92DA367}"/>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826" name="Line 100">
          <a:extLst>
            <a:ext uri="{FF2B5EF4-FFF2-40B4-BE49-F238E27FC236}">
              <a16:creationId xmlns:a16="http://schemas.microsoft.com/office/drawing/2014/main" id="{5DD1C93F-30AB-4BE3-BC7F-5E62FBFEB6C9}"/>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827" name="Line 100">
          <a:extLst>
            <a:ext uri="{FF2B5EF4-FFF2-40B4-BE49-F238E27FC236}">
              <a16:creationId xmlns:a16="http://schemas.microsoft.com/office/drawing/2014/main" id="{7F502C50-4C4E-4851-B090-228DFFE2318F}"/>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828" name="Line 100">
          <a:extLst>
            <a:ext uri="{FF2B5EF4-FFF2-40B4-BE49-F238E27FC236}">
              <a16:creationId xmlns:a16="http://schemas.microsoft.com/office/drawing/2014/main" id="{6557E882-0B46-46EF-A1D7-997705B50A7D}"/>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829" name="Line 100">
          <a:extLst>
            <a:ext uri="{FF2B5EF4-FFF2-40B4-BE49-F238E27FC236}">
              <a16:creationId xmlns:a16="http://schemas.microsoft.com/office/drawing/2014/main" id="{FFF54C78-CEA2-400E-AABA-57309EA5C56B}"/>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830" name="Line 100">
          <a:extLst>
            <a:ext uri="{FF2B5EF4-FFF2-40B4-BE49-F238E27FC236}">
              <a16:creationId xmlns:a16="http://schemas.microsoft.com/office/drawing/2014/main" id="{34BCBE91-0E01-400A-AD5E-53E3126A8B6D}"/>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831" name="Line 100">
          <a:extLst>
            <a:ext uri="{FF2B5EF4-FFF2-40B4-BE49-F238E27FC236}">
              <a16:creationId xmlns:a16="http://schemas.microsoft.com/office/drawing/2014/main" id="{BE725A4E-7627-4A5E-ABFD-BE8B4EFFE7FB}"/>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832" name="Line 100">
          <a:extLst>
            <a:ext uri="{FF2B5EF4-FFF2-40B4-BE49-F238E27FC236}">
              <a16:creationId xmlns:a16="http://schemas.microsoft.com/office/drawing/2014/main" id="{A8025CA5-5DA7-4F27-AA8C-CD69576E48B5}"/>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833" name="Line 100">
          <a:extLst>
            <a:ext uri="{FF2B5EF4-FFF2-40B4-BE49-F238E27FC236}">
              <a16:creationId xmlns:a16="http://schemas.microsoft.com/office/drawing/2014/main" id="{BC1C4756-A720-40C3-B775-97870E13A32D}"/>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834" name="Line 100">
          <a:extLst>
            <a:ext uri="{FF2B5EF4-FFF2-40B4-BE49-F238E27FC236}">
              <a16:creationId xmlns:a16="http://schemas.microsoft.com/office/drawing/2014/main" id="{FFB0F387-351F-4C34-AD77-31F633156876}"/>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835" name="Line 100">
          <a:extLst>
            <a:ext uri="{FF2B5EF4-FFF2-40B4-BE49-F238E27FC236}">
              <a16:creationId xmlns:a16="http://schemas.microsoft.com/office/drawing/2014/main" id="{6659023F-238E-4979-9B0A-06BB2060FEFB}"/>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9</xdr:col>
      <xdr:colOff>609600</xdr:colOff>
      <xdr:row>20</xdr:row>
      <xdr:rowOff>0</xdr:rowOff>
    </xdr:from>
    <xdr:to>
      <xdr:col>10</xdr:col>
      <xdr:colOff>1162050</xdr:colOff>
      <xdr:row>20</xdr:row>
      <xdr:rowOff>0</xdr:rowOff>
    </xdr:to>
    <xdr:sp macro="" textlink="">
      <xdr:nvSpPr>
        <xdr:cNvPr id="836" name="Line 100">
          <a:extLst>
            <a:ext uri="{FF2B5EF4-FFF2-40B4-BE49-F238E27FC236}">
              <a16:creationId xmlns:a16="http://schemas.microsoft.com/office/drawing/2014/main" id="{B1028731-C324-4CB6-992A-734B46040275}"/>
            </a:ext>
          </a:extLst>
        </xdr:cNvPr>
        <xdr:cNvSpPr>
          <a:spLocks noChangeShapeType="1"/>
        </xdr:cNvSpPr>
      </xdr:nvSpPr>
      <xdr:spPr bwMode="auto">
        <a:xfrm>
          <a:off x="12824460" y="4777740"/>
          <a:ext cx="1101090" cy="0"/>
        </a:xfrm>
        <a:prstGeom prst="line">
          <a:avLst/>
        </a:prstGeom>
        <a:noFill/>
        <a:ln w="9525">
          <a:solidFill>
            <a:srgbClr val="000000"/>
          </a:solidFill>
          <a:round/>
          <a:headEnd/>
          <a:tailEnd type="triangle" w="med" len="med"/>
        </a:ln>
      </xdr:spPr>
    </xdr:sp>
    <xdr:clientData/>
  </xdr:twoCellAnchor>
  <xdr:twoCellAnchor>
    <xdr:from>
      <xdr:col>10</xdr:col>
      <xdr:colOff>0</xdr:colOff>
      <xdr:row>23</xdr:row>
      <xdr:rowOff>0</xdr:rowOff>
    </xdr:from>
    <xdr:to>
      <xdr:col>10</xdr:col>
      <xdr:colOff>1171575</xdr:colOff>
      <xdr:row>23</xdr:row>
      <xdr:rowOff>0</xdr:rowOff>
    </xdr:to>
    <xdr:sp macro="" textlink="">
      <xdr:nvSpPr>
        <xdr:cNvPr id="837" name="Line 100">
          <a:extLst>
            <a:ext uri="{FF2B5EF4-FFF2-40B4-BE49-F238E27FC236}">
              <a16:creationId xmlns:a16="http://schemas.microsoft.com/office/drawing/2014/main" id="{2617D321-CC29-4258-9724-52B85EF41542}"/>
            </a:ext>
          </a:extLst>
        </xdr:cNvPr>
        <xdr:cNvSpPr>
          <a:spLocks noChangeShapeType="1"/>
        </xdr:cNvSpPr>
      </xdr:nvSpPr>
      <xdr:spPr bwMode="auto">
        <a:xfrm>
          <a:off x="12862560" y="54178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27</xdr:row>
      <xdr:rowOff>0</xdr:rowOff>
    </xdr:from>
    <xdr:to>
      <xdr:col>10</xdr:col>
      <xdr:colOff>1171575</xdr:colOff>
      <xdr:row>27</xdr:row>
      <xdr:rowOff>0</xdr:rowOff>
    </xdr:to>
    <xdr:sp macro="" textlink="">
      <xdr:nvSpPr>
        <xdr:cNvPr id="838" name="Line 100">
          <a:extLst>
            <a:ext uri="{FF2B5EF4-FFF2-40B4-BE49-F238E27FC236}">
              <a16:creationId xmlns:a16="http://schemas.microsoft.com/office/drawing/2014/main" id="{967DE86F-A65A-4A70-8898-F97685625E49}"/>
            </a:ext>
          </a:extLst>
        </xdr:cNvPr>
        <xdr:cNvSpPr>
          <a:spLocks noChangeShapeType="1"/>
        </xdr:cNvSpPr>
      </xdr:nvSpPr>
      <xdr:spPr bwMode="auto">
        <a:xfrm>
          <a:off x="12862560" y="62103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31</xdr:row>
      <xdr:rowOff>0</xdr:rowOff>
    </xdr:from>
    <xdr:to>
      <xdr:col>10</xdr:col>
      <xdr:colOff>1171575</xdr:colOff>
      <xdr:row>31</xdr:row>
      <xdr:rowOff>0</xdr:rowOff>
    </xdr:to>
    <xdr:sp macro="" textlink="">
      <xdr:nvSpPr>
        <xdr:cNvPr id="839" name="Line 100">
          <a:extLst>
            <a:ext uri="{FF2B5EF4-FFF2-40B4-BE49-F238E27FC236}">
              <a16:creationId xmlns:a16="http://schemas.microsoft.com/office/drawing/2014/main" id="{30CBF39F-1D4A-4E66-8AFD-9B55522B5C0C}"/>
            </a:ext>
          </a:extLst>
        </xdr:cNvPr>
        <xdr:cNvSpPr>
          <a:spLocks noChangeShapeType="1"/>
        </xdr:cNvSpPr>
      </xdr:nvSpPr>
      <xdr:spPr bwMode="auto">
        <a:xfrm>
          <a:off x="12862560" y="697992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35</xdr:row>
      <xdr:rowOff>0</xdr:rowOff>
    </xdr:from>
    <xdr:to>
      <xdr:col>10</xdr:col>
      <xdr:colOff>1171575</xdr:colOff>
      <xdr:row>35</xdr:row>
      <xdr:rowOff>0</xdr:rowOff>
    </xdr:to>
    <xdr:sp macro="" textlink="">
      <xdr:nvSpPr>
        <xdr:cNvPr id="840" name="Line 100">
          <a:extLst>
            <a:ext uri="{FF2B5EF4-FFF2-40B4-BE49-F238E27FC236}">
              <a16:creationId xmlns:a16="http://schemas.microsoft.com/office/drawing/2014/main" id="{311C81E9-6AC6-48B7-A171-A5A58BAFE51D}"/>
            </a:ext>
          </a:extLst>
        </xdr:cNvPr>
        <xdr:cNvSpPr>
          <a:spLocks noChangeShapeType="1"/>
        </xdr:cNvSpPr>
      </xdr:nvSpPr>
      <xdr:spPr bwMode="auto">
        <a:xfrm>
          <a:off x="12862560" y="77647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39</xdr:row>
      <xdr:rowOff>0</xdr:rowOff>
    </xdr:from>
    <xdr:to>
      <xdr:col>10</xdr:col>
      <xdr:colOff>1171575</xdr:colOff>
      <xdr:row>39</xdr:row>
      <xdr:rowOff>0</xdr:rowOff>
    </xdr:to>
    <xdr:sp macro="" textlink="">
      <xdr:nvSpPr>
        <xdr:cNvPr id="841" name="Line 100">
          <a:extLst>
            <a:ext uri="{FF2B5EF4-FFF2-40B4-BE49-F238E27FC236}">
              <a16:creationId xmlns:a16="http://schemas.microsoft.com/office/drawing/2014/main" id="{C160F3A6-33D9-4976-B635-F46D77756529}"/>
            </a:ext>
          </a:extLst>
        </xdr:cNvPr>
        <xdr:cNvSpPr>
          <a:spLocks noChangeShapeType="1"/>
        </xdr:cNvSpPr>
      </xdr:nvSpPr>
      <xdr:spPr bwMode="auto">
        <a:xfrm>
          <a:off x="12862560" y="85725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43</xdr:row>
      <xdr:rowOff>0</xdr:rowOff>
    </xdr:from>
    <xdr:to>
      <xdr:col>10</xdr:col>
      <xdr:colOff>1171575</xdr:colOff>
      <xdr:row>43</xdr:row>
      <xdr:rowOff>0</xdr:rowOff>
    </xdr:to>
    <xdr:sp macro="" textlink="">
      <xdr:nvSpPr>
        <xdr:cNvPr id="842" name="Line 100">
          <a:extLst>
            <a:ext uri="{FF2B5EF4-FFF2-40B4-BE49-F238E27FC236}">
              <a16:creationId xmlns:a16="http://schemas.microsoft.com/office/drawing/2014/main" id="{CD3ED0CA-2BAF-4E8B-A3FB-29F349BC2D09}"/>
            </a:ext>
          </a:extLst>
        </xdr:cNvPr>
        <xdr:cNvSpPr>
          <a:spLocks noChangeShapeType="1"/>
        </xdr:cNvSpPr>
      </xdr:nvSpPr>
      <xdr:spPr bwMode="auto">
        <a:xfrm>
          <a:off x="12862560" y="93649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47</xdr:row>
      <xdr:rowOff>0</xdr:rowOff>
    </xdr:from>
    <xdr:to>
      <xdr:col>10</xdr:col>
      <xdr:colOff>1171575</xdr:colOff>
      <xdr:row>47</xdr:row>
      <xdr:rowOff>0</xdr:rowOff>
    </xdr:to>
    <xdr:sp macro="" textlink="">
      <xdr:nvSpPr>
        <xdr:cNvPr id="843" name="Line 100">
          <a:extLst>
            <a:ext uri="{FF2B5EF4-FFF2-40B4-BE49-F238E27FC236}">
              <a16:creationId xmlns:a16="http://schemas.microsoft.com/office/drawing/2014/main" id="{72FF6643-EB06-4663-AB98-A4979D3DADDD}"/>
            </a:ext>
          </a:extLst>
        </xdr:cNvPr>
        <xdr:cNvSpPr>
          <a:spLocks noChangeShapeType="1"/>
        </xdr:cNvSpPr>
      </xdr:nvSpPr>
      <xdr:spPr bwMode="auto">
        <a:xfrm>
          <a:off x="12862560" y="1014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51</xdr:row>
      <xdr:rowOff>0</xdr:rowOff>
    </xdr:from>
    <xdr:to>
      <xdr:col>10</xdr:col>
      <xdr:colOff>1171575</xdr:colOff>
      <xdr:row>51</xdr:row>
      <xdr:rowOff>0</xdr:rowOff>
    </xdr:to>
    <xdr:sp macro="" textlink="">
      <xdr:nvSpPr>
        <xdr:cNvPr id="844" name="Line 100">
          <a:extLst>
            <a:ext uri="{FF2B5EF4-FFF2-40B4-BE49-F238E27FC236}">
              <a16:creationId xmlns:a16="http://schemas.microsoft.com/office/drawing/2014/main" id="{4C8135D7-CA4C-4324-9A82-B21CE15D46A5}"/>
            </a:ext>
          </a:extLst>
        </xdr:cNvPr>
        <xdr:cNvSpPr>
          <a:spLocks noChangeShapeType="1"/>
        </xdr:cNvSpPr>
      </xdr:nvSpPr>
      <xdr:spPr bwMode="auto">
        <a:xfrm>
          <a:off x="12862560" y="10965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55</xdr:row>
      <xdr:rowOff>0</xdr:rowOff>
    </xdr:from>
    <xdr:to>
      <xdr:col>10</xdr:col>
      <xdr:colOff>1171575</xdr:colOff>
      <xdr:row>55</xdr:row>
      <xdr:rowOff>0</xdr:rowOff>
    </xdr:to>
    <xdr:sp macro="" textlink="">
      <xdr:nvSpPr>
        <xdr:cNvPr id="845" name="Line 100">
          <a:extLst>
            <a:ext uri="{FF2B5EF4-FFF2-40B4-BE49-F238E27FC236}">
              <a16:creationId xmlns:a16="http://schemas.microsoft.com/office/drawing/2014/main" id="{7999F307-D683-459B-87E5-8D21A937585B}"/>
            </a:ext>
          </a:extLst>
        </xdr:cNvPr>
        <xdr:cNvSpPr>
          <a:spLocks noChangeShapeType="1"/>
        </xdr:cNvSpPr>
      </xdr:nvSpPr>
      <xdr:spPr bwMode="auto">
        <a:xfrm>
          <a:off x="12862560" y="118643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59</xdr:row>
      <xdr:rowOff>0</xdr:rowOff>
    </xdr:from>
    <xdr:to>
      <xdr:col>10</xdr:col>
      <xdr:colOff>1171575</xdr:colOff>
      <xdr:row>59</xdr:row>
      <xdr:rowOff>0</xdr:rowOff>
    </xdr:to>
    <xdr:sp macro="" textlink="">
      <xdr:nvSpPr>
        <xdr:cNvPr id="846" name="Line 100">
          <a:extLst>
            <a:ext uri="{FF2B5EF4-FFF2-40B4-BE49-F238E27FC236}">
              <a16:creationId xmlns:a16="http://schemas.microsoft.com/office/drawing/2014/main" id="{CA7D6995-5BDA-4A8F-A8C5-DC5A82685E93}"/>
            </a:ext>
          </a:extLst>
        </xdr:cNvPr>
        <xdr:cNvSpPr>
          <a:spLocks noChangeShapeType="1"/>
        </xdr:cNvSpPr>
      </xdr:nvSpPr>
      <xdr:spPr bwMode="auto">
        <a:xfrm>
          <a:off x="12862560" y="127406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66</xdr:row>
      <xdr:rowOff>0</xdr:rowOff>
    </xdr:from>
    <xdr:to>
      <xdr:col>10</xdr:col>
      <xdr:colOff>1171575</xdr:colOff>
      <xdr:row>66</xdr:row>
      <xdr:rowOff>0</xdr:rowOff>
    </xdr:to>
    <xdr:sp macro="" textlink="">
      <xdr:nvSpPr>
        <xdr:cNvPr id="847" name="Line 100">
          <a:extLst>
            <a:ext uri="{FF2B5EF4-FFF2-40B4-BE49-F238E27FC236}">
              <a16:creationId xmlns:a16="http://schemas.microsoft.com/office/drawing/2014/main" id="{6A73F5CD-4962-45AC-9C2A-ED223B81F076}"/>
            </a:ext>
          </a:extLst>
        </xdr:cNvPr>
        <xdr:cNvSpPr>
          <a:spLocks noChangeShapeType="1"/>
        </xdr:cNvSpPr>
      </xdr:nvSpPr>
      <xdr:spPr bwMode="auto">
        <a:xfrm>
          <a:off x="12862560" y="145846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71</xdr:row>
      <xdr:rowOff>0</xdr:rowOff>
    </xdr:from>
    <xdr:to>
      <xdr:col>10</xdr:col>
      <xdr:colOff>1171575</xdr:colOff>
      <xdr:row>71</xdr:row>
      <xdr:rowOff>0</xdr:rowOff>
    </xdr:to>
    <xdr:sp macro="" textlink="">
      <xdr:nvSpPr>
        <xdr:cNvPr id="848" name="Line 100">
          <a:extLst>
            <a:ext uri="{FF2B5EF4-FFF2-40B4-BE49-F238E27FC236}">
              <a16:creationId xmlns:a16="http://schemas.microsoft.com/office/drawing/2014/main" id="{7B8B096A-8F8F-44F3-BC53-3413565C7D65}"/>
            </a:ext>
          </a:extLst>
        </xdr:cNvPr>
        <xdr:cNvSpPr>
          <a:spLocks noChangeShapeType="1"/>
        </xdr:cNvSpPr>
      </xdr:nvSpPr>
      <xdr:spPr bwMode="auto">
        <a:xfrm>
          <a:off x="12862560" y="155371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75</xdr:row>
      <xdr:rowOff>0</xdr:rowOff>
    </xdr:from>
    <xdr:to>
      <xdr:col>10</xdr:col>
      <xdr:colOff>1171575</xdr:colOff>
      <xdr:row>75</xdr:row>
      <xdr:rowOff>0</xdr:rowOff>
    </xdr:to>
    <xdr:sp macro="" textlink="">
      <xdr:nvSpPr>
        <xdr:cNvPr id="849" name="Line 100">
          <a:extLst>
            <a:ext uri="{FF2B5EF4-FFF2-40B4-BE49-F238E27FC236}">
              <a16:creationId xmlns:a16="http://schemas.microsoft.com/office/drawing/2014/main" id="{D7ECE6AF-885E-45CC-88FE-9C6FC9FC179C}"/>
            </a:ext>
          </a:extLst>
        </xdr:cNvPr>
        <xdr:cNvSpPr>
          <a:spLocks noChangeShapeType="1"/>
        </xdr:cNvSpPr>
      </xdr:nvSpPr>
      <xdr:spPr bwMode="auto">
        <a:xfrm>
          <a:off x="12862560" y="162839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79</xdr:row>
      <xdr:rowOff>0</xdr:rowOff>
    </xdr:from>
    <xdr:to>
      <xdr:col>10</xdr:col>
      <xdr:colOff>1171575</xdr:colOff>
      <xdr:row>79</xdr:row>
      <xdr:rowOff>0</xdr:rowOff>
    </xdr:to>
    <xdr:sp macro="" textlink="">
      <xdr:nvSpPr>
        <xdr:cNvPr id="850" name="Line 100">
          <a:extLst>
            <a:ext uri="{FF2B5EF4-FFF2-40B4-BE49-F238E27FC236}">
              <a16:creationId xmlns:a16="http://schemas.microsoft.com/office/drawing/2014/main" id="{7A4D9573-6FDA-4B41-A2F7-40C235C775C5}"/>
            </a:ext>
          </a:extLst>
        </xdr:cNvPr>
        <xdr:cNvSpPr>
          <a:spLocks noChangeShapeType="1"/>
        </xdr:cNvSpPr>
      </xdr:nvSpPr>
      <xdr:spPr bwMode="auto">
        <a:xfrm>
          <a:off x="12862560" y="170230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83</xdr:row>
      <xdr:rowOff>0</xdr:rowOff>
    </xdr:from>
    <xdr:to>
      <xdr:col>10</xdr:col>
      <xdr:colOff>1171575</xdr:colOff>
      <xdr:row>83</xdr:row>
      <xdr:rowOff>0</xdr:rowOff>
    </xdr:to>
    <xdr:sp macro="" textlink="">
      <xdr:nvSpPr>
        <xdr:cNvPr id="851" name="Line 100">
          <a:extLst>
            <a:ext uri="{FF2B5EF4-FFF2-40B4-BE49-F238E27FC236}">
              <a16:creationId xmlns:a16="http://schemas.microsoft.com/office/drawing/2014/main" id="{BCD78FE3-62C9-4DA0-BB1B-5FDA4089918D}"/>
            </a:ext>
          </a:extLst>
        </xdr:cNvPr>
        <xdr:cNvSpPr>
          <a:spLocks noChangeShapeType="1"/>
        </xdr:cNvSpPr>
      </xdr:nvSpPr>
      <xdr:spPr bwMode="auto">
        <a:xfrm>
          <a:off x="12862560" y="1776984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88</xdr:row>
      <xdr:rowOff>0</xdr:rowOff>
    </xdr:from>
    <xdr:to>
      <xdr:col>10</xdr:col>
      <xdr:colOff>1171575</xdr:colOff>
      <xdr:row>88</xdr:row>
      <xdr:rowOff>0</xdr:rowOff>
    </xdr:to>
    <xdr:sp macro="" textlink="">
      <xdr:nvSpPr>
        <xdr:cNvPr id="852" name="Line 100">
          <a:extLst>
            <a:ext uri="{FF2B5EF4-FFF2-40B4-BE49-F238E27FC236}">
              <a16:creationId xmlns:a16="http://schemas.microsoft.com/office/drawing/2014/main" id="{20543F32-E856-4C41-8226-4DB8340015C7}"/>
            </a:ext>
          </a:extLst>
        </xdr:cNvPr>
        <xdr:cNvSpPr>
          <a:spLocks noChangeShapeType="1"/>
        </xdr:cNvSpPr>
      </xdr:nvSpPr>
      <xdr:spPr bwMode="auto">
        <a:xfrm>
          <a:off x="12862560" y="1872996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92</xdr:row>
      <xdr:rowOff>0</xdr:rowOff>
    </xdr:from>
    <xdr:to>
      <xdr:col>10</xdr:col>
      <xdr:colOff>1171575</xdr:colOff>
      <xdr:row>92</xdr:row>
      <xdr:rowOff>0</xdr:rowOff>
    </xdr:to>
    <xdr:sp macro="" textlink="">
      <xdr:nvSpPr>
        <xdr:cNvPr id="853" name="Line 100">
          <a:extLst>
            <a:ext uri="{FF2B5EF4-FFF2-40B4-BE49-F238E27FC236}">
              <a16:creationId xmlns:a16="http://schemas.microsoft.com/office/drawing/2014/main" id="{66E2610F-8C4F-4661-B5EC-005811380CAE}"/>
            </a:ext>
          </a:extLst>
        </xdr:cNvPr>
        <xdr:cNvSpPr>
          <a:spLocks noChangeShapeType="1"/>
        </xdr:cNvSpPr>
      </xdr:nvSpPr>
      <xdr:spPr bwMode="auto">
        <a:xfrm>
          <a:off x="12862560" y="19499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96</xdr:row>
      <xdr:rowOff>0</xdr:rowOff>
    </xdr:from>
    <xdr:to>
      <xdr:col>10</xdr:col>
      <xdr:colOff>1171575</xdr:colOff>
      <xdr:row>96</xdr:row>
      <xdr:rowOff>0</xdr:rowOff>
    </xdr:to>
    <xdr:sp macro="" textlink="">
      <xdr:nvSpPr>
        <xdr:cNvPr id="854" name="Line 100">
          <a:extLst>
            <a:ext uri="{FF2B5EF4-FFF2-40B4-BE49-F238E27FC236}">
              <a16:creationId xmlns:a16="http://schemas.microsoft.com/office/drawing/2014/main" id="{1C9CC09D-8693-4AE6-A5E3-75FEA0D197BB}"/>
            </a:ext>
          </a:extLst>
        </xdr:cNvPr>
        <xdr:cNvSpPr>
          <a:spLocks noChangeShapeType="1"/>
        </xdr:cNvSpPr>
      </xdr:nvSpPr>
      <xdr:spPr bwMode="auto">
        <a:xfrm>
          <a:off x="12862560" y="2026158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855" name="Line 100">
          <a:extLst>
            <a:ext uri="{FF2B5EF4-FFF2-40B4-BE49-F238E27FC236}">
              <a16:creationId xmlns:a16="http://schemas.microsoft.com/office/drawing/2014/main" id="{857F717F-B9C0-49A3-BE44-3911CFBC0481}"/>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100</xdr:row>
      <xdr:rowOff>0</xdr:rowOff>
    </xdr:from>
    <xdr:to>
      <xdr:col>10</xdr:col>
      <xdr:colOff>1171575</xdr:colOff>
      <xdr:row>100</xdr:row>
      <xdr:rowOff>0</xdr:rowOff>
    </xdr:to>
    <xdr:sp macro="" textlink="">
      <xdr:nvSpPr>
        <xdr:cNvPr id="856" name="Line 100">
          <a:extLst>
            <a:ext uri="{FF2B5EF4-FFF2-40B4-BE49-F238E27FC236}">
              <a16:creationId xmlns:a16="http://schemas.microsoft.com/office/drawing/2014/main" id="{FFA5EE14-89E4-445D-B1A5-3430C209620D}"/>
            </a:ext>
          </a:extLst>
        </xdr:cNvPr>
        <xdr:cNvSpPr>
          <a:spLocks noChangeShapeType="1"/>
        </xdr:cNvSpPr>
      </xdr:nvSpPr>
      <xdr:spPr bwMode="auto">
        <a:xfrm>
          <a:off x="12862560" y="21031200"/>
          <a:ext cx="1064895" cy="0"/>
        </a:xfrm>
        <a:prstGeom prst="line">
          <a:avLst/>
        </a:prstGeom>
        <a:noFill/>
        <a:ln w="9525">
          <a:solidFill>
            <a:srgbClr val="000000"/>
          </a:solidFill>
          <a:round/>
          <a:headEnd/>
          <a:tailEnd type="triangle" w="med" len="med"/>
        </a:ln>
      </xdr:spPr>
    </xdr:sp>
    <xdr:clientData/>
  </xdr:twoCellAnchor>
  <xdr:twoCellAnchor>
    <xdr:from>
      <xdr:col>10</xdr:col>
      <xdr:colOff>0</xdr:colOff>
      <xdr:row>104</xdr:row>
      <xdr:rowOff>9525</xdr:rowOff>
    </xdr:from>
    <xdr:to>
      <xdr:col>11</xdr:col>
      <xdr:colOff>0</xdr:colOff>
      <xdr:row>104</xdr:row>
      <xdr:rowOff>9525</xdr:rowOff>
    </xdr:to>
    <xdr:sp macro="" textlink="">
      <xdr:nvSpPr>
        <xdr:cNvPr id="857" name="Line 237">
          <a:extLst>
            <a:ext uri="{FF2B5EF4-FFF2-40B4-BE49-F238E27FC236}">
              <a16:creationId xmlns:a16="http://schemas.microsoft.com/office/drawing/2014/main" id="{74E5CBC4-E5B7-407E-A8E7-75646C62FA99}"/>
            </a:ext>
          </a:extLst>
        </xdr:cNvPr>
        <xdr:cNvSpPr>
          <a:spLocks noChangeShapeType="1"/>
        </xdr:cNvSpPr>
      </xdr:nvSpPr>
      <xdr:spPr bwMode="auto">
        <a:xfrm>
          <a:off x="12862560" y="21810345"/>
          <a:ext cx="10668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873362</xdr:colOff>
      <xdr:row>99</xdr:row>
      <xdr:rowOff>192548</xdr:rowOff>
    </xdr:from>
    <xdr:to>
      <xdr:col>13</xdr:col>
      <xdr:colOff>1109170</xdr:colOff>
      <xdr:row>99</xdr:row>
      <xdr:rowOff>196412</xdr:rowOff>
    </xdr:to>
    <xdr:sp macro="" textlink="">
      <xdr:nvSpPr>
        <xdr:cNvPr id="858" name="Line 204">
          <a:extLst>
            <a:ext uri="{FF2B5EF4-FFF2-40B4-BE49-F238E27FC236}">
              <a16:creationId xmlns:a16="http://schemas.microsoft.com/office/drawing/2014/main" id="{BE3798D7-4876-4B78-9974-CAB9066623A4}"/>
            </a:ext>
          </a:extLst>
        </xdr:cNvPr>
        <xdr:cNvSpPr>
          <a:spLocks noChangeShapeType="1"/>
        </xdr:cNvSpPr>
      </xdr:nvSpPr>
      <xdr:spPr bwMode="auto">
        <a:xfrm>
          <a:off x="17424002" y="21025628"/>
          <a:ext cx="235808" cy="3864"/>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0</xdr:colOff>
      <xdr:row>101</xdr:row>
      <xdr:rowOff>0</xdr:rowOff>
    </xdr:from>
    <xdr:to>
      <xdr:col>13</xdr:col>
      <xdr:colOff>876300</xdr:colOff>
      <xdr:row>101</xdr:row>
      <xdr:rowOff>9525</xdr:rowOff>
    </xdr:to>
    <xdr:sp macro="" textlink="">
      <xdr:nvSpPr>
        <xdr:cNvPr id="859" name="Line 204">
          <a:extLst>
            <a:ext uri="{FF2B5EF4-FFF2-40B4-BE49-F238E27FC236}">
              <a16:creationId xmlns:a16="http://schemas.microsoft.com/office/drawing/2014/main" id="{D2322188-F2E6-43E8-88D1-481C4D2E2BA3}"/>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100</xdr:row>
      <xdr:rowOff>19050</xdr:rowOff>
    </xdr:from>
    <xdr:to>
      <xdr:col>13</xdr:col>
      <xdr:colOff>882650</xdr:colOff>
      <xdr:row>123</xdr:row>
      <xdr:rowOff>120626</xdr:rowOff>
    </xdr:to>
    <xdr:cxnSp macro="">
      <xdr:nvCxnSpPr>
        <xdr:cNvPr id="860" name="Přímá spojovací čára 93">
          <a:extLst>
            <a:ext uri="{FF2B5EF4-FFF2-40B4-BE49-F238E27FC236}">
              <a16:creationId xmlns:a16="http://schemas.microsoft.com/office/drawing/2014/main" id="{2FECA809-0AA0-496F-8313-C12A95D834B2}"/>
            </a:ext>
          </a:extLst>
        </xdr:cNvPr>
        <xdr:cNvCxnSpPr>
          <a:endCxn id="866" idx="0"/>
        </xdr:cNvCxnSpPr>
      </xdr:nvCxnSpPr>
      <xdr:spPr>
        <a:xfrm>
          <a:off x="17426940" y="21050250"/>
          <a:ext cx="6350" cy="439163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13</xdr:col>
      <xdr:colOff>0</xdr:colOff>
      <xdr:row>101</xdr:row>
      <xdr:rowOff>0</xdr:rowOff>
    </xdr:from>
    <xdr:to>
      <xdr:col>13</xdr:col>
      <xdr:colOff>876300</xdr:colOff>
      <xdr:row>101</xdr:row>
      <xdr:rowOff>9525</xdr:rowOff>
    </xdr:to>
    <xdr:sp macro="" textlink="">
      <xdr:nvSpPr>
        <xdr:cNvPr id="861" name="Line 204">
          <a:extLst>
            <a:ext uri="{FF2B5EF4-FFF2-40B4-BE49-F238E27FC236}">
              <a16:creationId xmlns:a16="http://schemas.microsoft.com/office/drawing/2014/main" id="{14B48DF3-2BDA-4B7F-B4FC-C6B87D580242}"/>
            </a:ext>
          </a:extLst>
        </xdr:cNvPr>
        <xdr:cNvSpPr>
          <a:spLocks noChangeShapeType="1"/>
        </xdr:cNvSpPr>
      </xdr:nvSpPr>
      <xdr:spPr bwMode="auto">
        <a:xfrm>
          <a:off x="16550640" y="21229320"/>
          <a:ext cx="876300" cy="9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107</xdr:row>
      <xdr:rowOff>161925</xdr:rowOff>
    </xdr:from>
    <xdr:to>
      <xdr:col>13</xdr:col>
      <xdr:colOff>1104900</xdr:colOff>
      <xdr:row>107</xdr:row>
      <xdr:rowOff>161925</xdr:rowOff>
    </xdr:to>
    <xdr:sp macro="" textlink="">
      <xdr:nvSpPr>
        <xdr:cNvPr id="862" name="Line 204">
          <a:extLst>
            <a:ext uri="{FF2B5EF4-FFF2-40B4-BE49-F238E27FC236}">
              <a16:creationId xmlns:a16="http://schemas.microsoft.com/office/drawing/2014/main" id="{4AF015A3-5E53-4E40-82A3-970D37289F0E}"/>
            </a:ext>
          </a:extLst>
        </xdr:cNvPr>
        <xdr:cNvSpPr>
          <a:spLocks noChangeShapeType="1"/>
        </xdr:cNvSpPr>
      </xdr:nvSpPr>
      <xdr:spPr bwMode="auto">
        <a:xfrm>
          <a:off x="17417415" y="2253424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111</xdr:row>
      <xdr:rowOff>133350</xdr:rowOff>
    </xdr:from>
    <xdr:to>
      <xdr:col>13</xdr:col>
      <xdr:colOff>1104900</xdr:colOff>
      <xdr:row>111</xdr:row>
      <xdr:rowOff>133350</xdr:rowOff>
    </xdr:to>
    <xdr:sp macro="" textlink="">
      <xdr:nvSpPr>
        <xdr:cNvPr id="863" name="Line 204">
          <a:extLst>
            <a:ext uri="{FF2B5EF4-FFF2-40B4-BE49-F238E27FC236}">
              <a16:creationId xmlns:a16="http://schemas.microsoft.com/office/drawing/2014/main" id="{9DF4FA5C-2820-47C7-B031-33CBE73B357D}"/>
            </a:ext>
          </a:extLst>
        </xdr:cNvPr>
        <xdr:cNvSpPr>
          <a:spLocks noChangeShapeType="1"/>
        </xdr:cNvSpPr>
      </xdr:nvSpPr>
      <xdr:spPr bwMode="auto">
        <a:xfrm>
          <a:off x="17445990" y="2325243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876300</xdr:colOff>
      <xdr:row>115</xdr:row>
      <xdr:rowOff>104775</xdr:rowOff>
    </xdr:from>
    <xdr:to>
      <xdr:col>13</xdr:col>
      <xdr:colOff>1104900</xdr:colOff>
      <xdr:row>115</xdr:row>
      <xdr:rowOff>104775</xdr:rowOff>
    </xdr:to>
    <xdr:sp macro="" textlink="">
      <xdr:nvSpPr>
        <xdr:cNvPr id="864" name="Line 204">
          <a:extLst>
            <a:ext uri="{FF2B5EF4-FFF2-40B4-BE49-F238E27FC236}">
              <a16:creationId xmlns:a16="http://schemas.microsoft.com/office/drawing/2014/main" id="{DF5B37D3-1AE1-4CE6-9552-0DEBBE4BB7E8}"/>
            </a:ext>
          </a:extLst>
        </xdr:cNvPr>
        <xdr:cNvSpPr>
          <a:spLocks noChangeShapeType="1"/>
        </xdr:cNvSpPr>
      </xdr:nvSpPr>
      <xdr:spPr bwMode="auto">
        <a:xfrm>
          <a:off x="17426940" y="23962995"/>
          <a:ext cx="2286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866775</xdr:colOff>
      <xdr:row>119</xdr:row>
      <xdr:rowOff>47625</xdr:rowOff>
    </xdr:from>
    <xdr:to>
      <xdr:col>13</xdr:col>
      <xdr:colOff>1104900</xdr:colOff>
      <xdr:row>119</xdr:row>
      <xdr:rowOff>47625</xdr:rowOff>
    </xdr:to>
    <xdr:sp macro="" textlink="">
      <xdr:nvSpPr>
        <xdr:cNvPr id="865" name="Line 204">
          <a:extLst>
            <a:ext uri="{FF2B5EF4-FFF2-40B4-BE49-F238E27FC236}">
              <a16:creationId xmlns:a16="http://schemas.microsoft.com/office/drawing/2014/main" id="{39F0B609-8CE5-40B8-8A2B-4D3654C67F14}"/>
            </a:ext>
          </a:extLst>
        </xdr:cNvPr>
        <xdr:cNvSpPr>
          <a:spLocks noChangeShapeType="1"/>
        </xdr:cNvSpPr>
      </xdr:nvSpPr>
      <xdr:spPr bwMode="auto">
        <a:xfrm>
          <a:off x="17417415" y="24637365"/>
          <a:ext cx="2381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123</xdr:row>
      <xdr:rowOff>133350</xdr:rowOff>
    </xdr:from>
    <xdr:to>
      <xdr:col>13</xdr:col>
      <xdr:colOff>1104900</xdr:colOff>
      <xdr:row>123</xdr:row>
      <xdr:rowOff>133350</xdr:rowOff>
    </xdr:to>
    <xdr:sp macro="" textlink="">
      <xdr:nvSpPr>
        <xdr:cNvPr id="866" name="Line 204">
          <a:extLst>
            <a:ext uri="{FF2B5EF4-FFF2-40B4-BE49-F238E27FC236}">
              <a16:creationId xmlns:a16="http://schemas.microsoft.com/office/drawing/2014/main" id="{39967830-5561-4C50-A6F9-0E54DC48E5B1}"/>
            </a:ext>
          </a:extLst>
        </xdr:cNvPr>
        <xdr:cNvSpPr>
          <a:spLocks noChangeShapeType="1"/>
        </xdr:cNvSpPr>
      </xdr:nvSpPr>
      <xdr:spPr bwMode="auto">
        <a:xfrm>
          <a:off x="17445990" y="25454610"/>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895350</xdr:colOff>
      <xdr:row>104</xdr:row>
      <xdr:rowOff>28575</xdr:rowOff>
    </xdr:from>
    <xdr:to>
      <xdr:col>13</xdr:col>
      <xdr:colOff>1104900</xdr:colOff>
      <xdr:row>104</xdr:row>
      <xdr:rowOff>28575</xdr:rowOff>
    </xdr:to>
    <xdr:sp macro="" textlink="">
      <xdr:nvSpPr>
        <xdr:cNvPr id="867" name="Line 204">
          <a:extLst>
            <a:ext uri="{FF2B5EF4-FFF2-40B4-BE49-F238E27FC236}">
              <a16:creationId xmlns:a16="http://schemas.microsoft.com/office/drawing/2014/main" id="{BD6525A0-8763-45B5-A1B2-BFD2453D77F4}"/>
            </a:ext>
          </a:extLst>
        </xdr:cNvPr>
        <xdr:cNvSpPr>
          <a:spLocks noChangeShapeType="1"/>
        </xdr:cNvSpPr>
      </xdr:nvSpPr>
      <xdr:spPr bwMode="auto">
        <a:xfrm>
          <a:off x="17445990" y="21829395"/>
          <a:ext cx="2095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sheetPr>
  <dimension ref="A1:H48"/>
  <sheetViews>
    <sheetView tabSelected="1" view="pageBreakPreview" zoomScaleNormal="100" zoomScaleSheetLayoutView="100" workbookViewId="0">
      <selection activeCell="C4" sqref="C4"/>
    </sheetView>
  </sheetViews>
  <sheetFormatPr defaultColWidth="9.109375" defaultRowHeight="13.2" x14ac:dyDescent="0.25"/>
  <cols>
    <col min="1" max="1" width="10" style="11" customWidth="1"/>
    <col min="2" max="2" width="65.88671875" style="44" customWidth="1"/>
    <col min="3" max="3" width="14.88671875" style="11" customWidth="1"/>
    <col min="4" max="4" width="9.5546875" style="11" customWidth="1"/>
    <col min="5" max="16384" width="9.109375" style="11"/>
  </cols>
  <sheetData>
    <row r="1" spans="1:8" s="45" customFormat="1" ht="73.5" customHeight="1" thickBot="1" x14ac:dyDescent="0.3">
      <c r="A1" s="398" t="s">
        <v>3005</v>
      </c>
      <c r="B1" s="399"/>
      <c r="C1" s="399"/>
      <c r="D1" s="400"/>
    </row>
    <row r="2" spans="1:8" ht="48" customHeight="1" thickBot="1" x14ac:dyDescent="0.3">
      <c r="A2" s="60" t="s">
        <v>2676</v>
      </c>
      <c r="B2" s="61" t="s">
        <v>2681</v>
      </c>
      <c r="C2" s="62" t="s">
        <v>2996</v>
      </c>
      <c r="D2" s="401" t="s">
        <v>642</v>
      </c>
    </row>
    <row r="3" spans="1:8" ht="14.4" x14ac:dyDescent="0.3">
      <c r="A3" s="46" t="s">
        <v>12</v>
      </c>
      <c r="B3" s="47"/>
      <c r="C3" s="310">
        <v>45806</v>
      </c>
      <c r="D3" s="402"/>
    </row>
    <row r="4" spans="1:8" ht="15" thickBot="1" x14ac:dyDescent="0.35">
      <c r="A4" s="48" t="s">
        <v>11</v>
      </c>
      <c r="B4" s="49"/>
      <c r="C4" s="309">
        <v>45747</v>
      </c>
      <c r="D4" s="403"/>
    </row>
    <row r="5" spans="1:8" s="50" customFormat="1" ht="39.75" customHeight="1" x14ac:dyDescent="0.25">
      <c r="A5" s="404" t="s">
        <v>3004</v>
      </c>
      <c r="B5" s="405"/>
      <c r="C5" s="406"/>
      <c r="D5" s="63"/>
      <c r="E5" s="51"/>
      <c r="F5" s="51"/>
      <c r="H5" s="45"/>
    </row>
    <row r="6" spans="1:8" ht="15.9" customHeight="1" x14ac:dyDescent="0.3">
      <c r="A6" s="64" t="s">
        <v>2853</v>
      </c>
      <c r="B6" s="65" t="s">
        <v>10</v>
      </c>
      <c r="C6" s="66" t="s">
        <v>4</v>
      </c>
      <c r="D6" s="67" t="s">
        <v>3067</v>
      </c>
    </row>
    <row r="7" spans="1:8" ht="16.5" customHeight="1" x14ac:dyDescent="0.3">
      <c r="A7" s="64" t="s">
        <v>2859</v>
      </c>
      <c r="B7" s="65" t="s">
        <v>9</v>
      </c>
      <c r="C7" s="66" t="s">
        <v>4</v>
      </c>
      <c r="D7" s="67" t="s">
        <v>3067</v>
      </c>
    </row>
    <row r="8" spans="1:8" ht="16.5" customHeight="1" x14ac:dyDescent="0.3">
      <c r="A8" s="64" t="s">
        <v>2858</v>
      </c>
      <c r="B8" s="65" t="s">
        <v>2748</v>
      </c>
      <c r="C8" s="66" t="s">
        <v>4</v>
      </c>
      <c r="D8" s="67" t="s">
        <v>3067</v>
      </c>
    </row>
    <row r="9" spans="1:8" ht="15.9" customHeight="1" x14ac:dyDescent="0.3">
      <c r="A9" s="64" t="s">
        <v>2860</v>
      </c>
      <c r="B9" s="65" t="s">
        <v>8</v>
      </c>
      <c r="C9" s="66" t="s">
        <v>4</v>
      </c>
      <c r="D9" s="67" t="s">
        <v>3067</v>
      </c>
    </row>
    <row r="10" spans="1:8" ht="15.9" customHeight="1" x14ac:dyDescent="0.3">
      <c r="A10" s="64" t="s">
        <v>2854</v>
      </c>
      <c r="B10" s="65" t="s">
        <v>2850</v>
      </c>
      <c r="C10" s="66" t="s">
        <v>4</v>
      </c>
      <c r="D10" s="67" t="s">
        <v>3067</v>
      </c>
    </row>
    <row r="11" spans="1:8" ht="28.8" x14ac:dyDescent="0.3">
      <c r="A11" s="64" t="s">
        <v>2861</v>
      </c>
      <c r="B11" s="65" t="s">
        <v>2852</v>
      </c>
      <c r="C11" s="66" t="s">
        <v>4</v>
      </c>
      <c r="D11" s="67" t="s">
        <v>3067</v>
      </c>
    </row>
    <row r="12" spans="1:8" ht="14.4" x14ac:dyDescent="0.3">
      <c r="A12" s="64" t="s">
        <v>2862</v>
      </c>
      <c r="B12" s="65" t="s">
        <v>2757</v>
      </c>
      <c r="C12" s="66" t="s">
        <v>4</v>
      </c>
      <c r="D12" s="67" t="s">
        <v>3067</v>
      </c>
    </row>
    <row r="13" spans="1:8" ht="15.9" customHeight="1" x14ac:dyDescent="0.3">
      <c r="A13" s="64" t="s">
        <v>2863</v>
      </c>
      <c r="B13" s="65" t="s">
        <v>7</v>
      </c>
      <c r="C13" s="66" t="s">
        <v>4</v>
      </c>
      <c r="D13" s="67" t="s">
        <v>3067</v>
      </c>
      <c r="H13" s="44"/>
    </row>
    <row r="14" spans="1:8" ht="15.9" customHeight="1" x14ac:dyDescent="0.3">
      <c r="A14" s="64" t="s">
        <v>2855</v>
      </c>
      <c r="B14" s="65" t="s">
        <v>2759</v>
      </c>
      <c r="C14" s="66" t="s">
        <v>4</v>
      </c>
      <c r="D14" s="67" t="s">
        <v>3067</v>
      </c>
    </row>
    <row r="15" spans="1:8" ht="14.4" x14ac:dyDescent="0.3">
      <c r="A15" s="64" t="s">
        <v>2864</v>
      </c>
      <c r="B15" s="65" t="s">
        <v>5</v>
      </c>
      <c r="C15" s="66" t="s">
        <v>4</v>
      </c>
      <c r="D15" s="67" t="s">
        <v>3067</v>
      </c>
    </row>
    <row r="16" spans="1:8" ht="14.4" x14ac:dyDescent="0.3">
      <c r="A16" s="64" t="s">
        <v>2856</v>
      </c>
      <c r="B16" s="65" t="s">
        <v>2660</v>
      </c>
      <c r="C16" s="66" t="s">
        <v>4</v>
      </c>
      <c r="D16" s="67" t="s">
        <v>3067</v>
      </c>
    </row>
    <row r="17" spans="1:4" ht="28.8" x14ac:dyDescent="0.3">
      <c r="A17" s="64" t="s">
        <v>2857</v>
      </c>
      <c r="B17" s="65" t="s">
        <v>2661</v>
      </c>
      <c r="C17" s="66" t="s">
        <v>4</v>
      </c>
      <c r="D17" s="67" t="s">
        <v>3067</v>
      </c>
    </row>
    <row r="18" spans="1:4" ht="14.4" x14ac:dyDescent="0.3">
      <c r="A18" s="68" t="s">
        <v>3</v>
      </c>
      <c r="B18" s="409" t="s">
        <v>2</v>
      </c>
      <c r="C18" s="410"/>
      <c r="D18" s="69"/>
    </row>
    <row r="19" spans="1:4" ht="15" thickBot="1" x14ac:dyDescent="0.35">
      <c r="A19" s="70" t="s">
        <v>1</v>
      </c>
      <c r="B19" s="407" t="s">
        <v>0</v>
      </c>
      <c r="C19" s="408"/>
      <c r="D19" s="71"/>
    </row>
    <row r="20" spans="1:4" ht="87" customHeight="1" thickBot="1" x14ac:dyDescent="0.3">
      <c r="A20" s="411" t="s">
        <v>2997</v>
      </c>
      <c r="B20" s="411"/>
      <c r="C20" s="411"/>
      <c r="D20" s="411"/>
    </row>
    <row r="21" spans="1:4" s="50" customFormat="1" ht="105.75" customHeight="1" thickBot="1" x14ac:dyDescent="0.35">
      <c r="A21" s="397" t="s">
        <v>2998</v>
      </c>
      <c r="B21" s="397"/>
      <c r="C21" s="397"/>
      <c r="D21" s="397"/>
    </row>
    <row r="47" spans="2:2" ht="9" customHeight="1" x14ac:dyDescent="0.25">
      <c r="B47" s="11"/>
    </row>
    <row r="48" spans="2:2" ht="9" customHeight="1" x14ac:dyDescent="0.25">
      <c r="B48" s="11"/>
    </row>
  </sheetData>
  <mergeCells count="7">
    <mergeCell ref="A21:D21"/>
    <mergeCell ref="A1:D1"/>
    <mergeCell ref="D2:D4"/>
    <mergeCell ref="A5:C5"/>
    <mergeCell ref="B19:C19"/>
    <mergeCell ref="B18:C18"/>
    <mergeCell ref="A20:D20"/>
  </mergeCells>
  <hyperlinks>
    <hyperlink ref="A6" location="' Část 1'!A1" display="Část 1" xr:uid="{00000000-0004-0000-0000-000000000000}"/>
    <hyperlink ref="A7" location="'Část 1a'!A1" display="Část 1a" xr:uid="{00000000-0004-0000-0000-000001000000}"/>
    <hyperlink ref="A9" location="'Část 2'!A1" display=" Část 2" xr:uid="{00000000-0004-0000-0000-000002000000}"/>
    <hyperlink ref="A10" location="'Část 3'!A1" display="Část 3" xr:uid="{00000000-0004-0000-0000-000003000000}"/>
    <hyperlink ref="A11" location="'Část 3a'!A1" display="Část 3a" xr:uid="{00000000-0004-0000-0000-000004000000}"/>
    <hyperlink ref="A12" location="'Část 3b'!A1" display=" Část 3b" xr:uid="{00000000-0004-0000-0000-000005000000}"/>
    <hyperlink ref="A13" location="'Část 4'!A1" display=" Část 4" xr:uid="{00000000-0004-0000-0000-000006000000}"/>
    <hyperlink ref="A14" location="'Část 5'!A1" display="Část 5" xr:uid="{00000000-0004-0000-0000-000007000000}"/>
    <hyperlink ref="A15" location="'Část 5a'!A1" display="Část 5a" xr:uid="{00000000-0004-0000-0000-000008000000}"/>
    <hyperlink ref="A16" location="'Část 6'!A1" display="Část 6" xr:uid="{00000000-0004-0000-0000-000009000000}"/>
    <hyperlink ref="A17" location="'Část 7'!A1" display="Část 7" xr:uid="{00000000-0004-0000-0000-00000A000000}"/>
    <hyperlink ref="A8" location="'Část 1b'!A1" display=" Část 1b" xr:uid="{00000000-0004-0000-0000-00000B000000}"/>
  </hyperlinks>
  <pageMargins left="0.25" right="0.25" top="0.75" bottom="0.75" header="0.3" footer="0.3"/>
  <pageSetup paperSize="9" scale="9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E15"/>
  <sheetViews>
    <sheetView view="pageBreakPreview" zoomScaleNormal="100" zoomScaleSheetLayoutView="100" workbookViewId="0">
      <selection activeCell="C18" sqref="C18"/>
    </sheetView>
  </sheetViews>
  <sheetFormatPr defaultRowHeight="14.4" x14ac:dyDescent="0.3"/>
  <cols>
    <col min="1" max="1" width="47.44140625" customWidth="1"/>
    <col min="2" max="2" width="36.5546875" customWidth="1"/>
    <col min="3" max="3" width="13.5546875" customWidth="1"/>
    <col min="4" max="4" width="15" customWidth="1"/>
    <col min="5" max="5" width="16.5546875" customWidth="1"/>
  </cols>
  <sheetData>
    <row r="1" spans="1:5" ht="17.399999999999999" x14ac:dyDescent="0.35">
      <c r="A1" s="488" t="s">
        <v>2855</v>
      </c>
      <c r="B1" s="489"/>
      <c r="C1" s="25"/>
      <c r="D1" s="25"/>
      <c r="E1" s="26"/>
    </row>
    <row r="2" spans="1:5" ht="17.399999999999999" x14ac:dyDescent="0.35">
      <c r="A2" s="490" t="s">
        <v>2759</v>
      </c>
      <c r="B2" s="491"/>
      <c r="C2" s="24"/>
      <c r="D2" s="24"/>
      <c r="E2" s="27"/>
    </row>
    <row r="3" spans="1:5" ht="15" customHeight="1" thickBot="1" x14ac:dyDescent="0.35">
      <c r="A3" s="492"/>
      <c r="B3" s="493"/>
      <c r="C3" s="493"/>
      <c r="D3" s="493"/>
      <c r="E3" s="494"/>
    </row>
    <row r="4" spans="1:5" ht="20.100000000000001" customHeight="1" x14ac:dyDescent="0.3">
      <c r="A4" s="495" t="s">
        <v>2759</v>
      </c>
      <c r="B4" s="496"/>
      <c r="C4" s="496"/>
      <c r="D4" s="496"/>
      <c r="E4" s="499" t="s">
        <v>3000</v>
      </c>
    </row>
    <row r="5" spans="1:5" ht="41.25" customHeight="1" thickBot="1" x14ac:dyDescent="0.35">
      <c r="A5" s="497"/>
      <c r="B5" s="498"/>
      <c r="C5" s="498"/>
      <c r="D5" s="498"/>
      <c r="E5" s="500"/>
    </row>
    <row r="6" spans="1:5" ht="15" thickBot="1" x14ac:dyDescent="0.35">
      <c r="A6" s="550" t="s">
        <v>2662</v>
      </c>
      <c r="B6" s="551"/>
      <c r="C6" s="552"/>
      <c r="D6" s="225">
        <f>Obsah!C4</f>
        <v>45747</v>
      </c>
      <c r="E6" s="210"/>
    </row>
    <row r="7" spans="1:5" ht="43.2" x14ac:dyDescent="0.3">
      <c r="A7" s="473" t="s">
        <v>2670</v>
      </c>
      <c r="B7" s="474"/>
      <c r="C7" s="712"/>
      <c r="D7" s="211" t="s">
        <v>77</v>
      </c>
      <c r="E7" s="715"/>
    </row>
    <row r="8" spans="1:5" ht="15.75" customHeight="1" thickBot="1" x14ac:dyDescent="0.35">
      <c r="A8" s="525"/>
      <c r="B8" s="713"/>
      <c r="C8" s="714"/>
      <c r="D8" s="212" t="str">
        <f>"(1Q/"&amp;YEAR(D6)&amp;")"</f>
        <v>(1Q/2025)</v>
      </c>
      <c r="E8" s="716"/>
    </row>
    <row r="9" spans="1:5" ht="14.25" customHeight="1" x14ac:dyDescent="0.3">
      <c r="A9" s="710" t="s">
        <v>76</v>
      </c>
      <c r="B9" s="213" t="s">
        <v>75</v>
      </c>
      <c r="C9" s="213"/>
      <c r="D9" s="303">
        <v>0.49</v>
      </c>
      <c r="E9" s="707" t="s">
        <v>2758</v>
      </c>
    </row>
    <row r="10" spans="1:5" ht="27.75" customHeight="1" x14ac:dyDescent="0.3">
      <c r="A10" s="458"/>
      <c r="B10" s="80" t="s">
        <v>73</v>
      </c>
      <c r="C10" s="80"/>
      <c r="D10" s="304">
        <v>3.73</v>
      </c>
      <c r="E10" s="708"/>
    </row>
    <row r="11" spans="1:5" ht="14.25" customHeight="1" x14ac:dyDescent="0.3">
      <c r="A11" s="458"/>
      <c r="B11" s="80" t="s">
        <v>74</v>
      </c>
      <c r="C11" s="80"/>
      <c r="D11" s="305">
        <v>5720865</v>
      </c>
      <c r="E11" s="708"/>
    </row>
    <row r="12" spans="1:5" ht="14.25" customHeight="1" x14ac:dyDescent="0.3">
      <c r="A12" s="458"/>
      <c r="B12" s="80" t="s">
        <v>72</v>
      </c>
      <c r="C12" s="80"/>
      <c r="D12" s="305">
        <v>9018</v>
      </c>
      <c r="E12" s="708"/>
    </row>
    <row r="13" spans="1:5" ht="34.5" customHeight="1" thickBot="1" x14ac:dyDescent="0.35">
      <c r="A13" s="711"/>
      <c r="B13" s="87" t="s">
        <v>2954</v>
      </c>
      <c r="C13" s="87"/>
      <c r="D13" s="306">
        <v>27625</v>
      </c>
      <c r="E13" s="709"/>
    </row>
    <row r="15" spans="1:5" x14ac:dyDescent="0.3">
      <c r="A15" s="43"/>
    </row>
  </sheetData>
  <mergeCells count="10">
    <mergeCell ref="E9:E13"/>
    <mergeCell ref="A3:E3"/>
    <mergeCell ref="A9:A13"/>
    <mergeCell ref="A6:C6"/>
    <mergeCell ref="A1:B1"/>
    <mergeCell ref="A2:B2"/>
    <mergeCell ref="A4:D5"/>
    <mergeCell ref="A7:C8"/>
    <mergeCell ref="E4:E5"/>
    <mergeCell ref="E7:E8"/>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24"/>
  <sheetViews>
    <sheetView view="pageBreakPreview" zoomScaleNormal="100" zoomScaleSheetLayoutView="100" workbookViewId="0">
      <selection activeCell="C33" sqref="C32:C33"/>
    </sheetView>
  </sheetViews>
  <sheetFormatPr defaultRowHeight="14.4" x14ac:dyDescent="0.3"/>
  <cols>
    <col min="1" max="1" width="63.88671875" customWidth="1"/>
    <col min="2" max="2" width="14.44140625" customWidth="1"/>
    <col min="3" max="3" width="23.5546875" customWidth="1"/>
    <col min="4" max="4" width="15.5546875" customWidth="1"/>
  </cols>
  <sheetData>
    <row r="1" spans="1:4" ht="17.399999999999999" x14ac:dyDescent="0.35">
      <c r="A1" s="88" t="s">
        <v>2880</v>
      </c>
      <c r="B1" s="25"/>
      <c r="C1" s="25"/>
      <c r="D1" s="26"/>
    </row>
    <row r="2" spans="1:4" ht="17.399999999999999" x14ac:dyDescent="0.35">
      <c r="A2" s="89" t="s">
        <v>5</v>
      </c>
      <c r="B2" s="24"/>
      <c r="C2" s="24"/>
      <c r="D2" s="27"/>
    </row>
    <row r="3" spans="1:4" ht="15" thickBot="1" x14ac:dyDescent="0.35">
      <c r="A3" s="727"/>
      <c r="B3" s="728"/>
      <c r="C3" s="728"/>
      <c r="D3" s="31"/>
    </row>
    <row r="4" spans="1:4" ht="30" customHeight="1" x14ac:dyDescent="0.3">
      <c r="A4" s="495" t="s">
        <v>5</v>
      </c>
      <c r="B4" s="496"/>
      <c r="C4" s="496"/>
      <c r="D4" s="499" t="s">
        <v>3000</v>
      </c>
    </row>
    <row r="5" spans="1:4" ht="30" customHeight="1" thickBot="1" x14ac:dyDescent="0.35">
      <c r="A5" s="497"/>
      <c r="B5" s="498"/>
      <c r="C5" s="498"/>
      <c r="D5" s="500"/>
    </row>
    <row r="6" spans="1:4" ht="15" thickBot="1" x14ac:dyDescent="0.35">
      <c r="A6" s="203" t="s">
        <v>2662</v>
      </c>
      <c r="B6" s="731">
        <f>Obsah!C4</f>
        <v>45747</v>
      </c>
      <c r="C6" s="732"/>
      <c r="D6" s="218"/>
    </row>
    <row r="7" spans="1:4" ht="36.75" customHeight="1" x14ac:dyDescent="0.3">
      <c r="A7" s="717" t="s">
        <v>2955</v>
      </c>
      <c r="B7" s="664" t="s">
        <v>77</v>
      </c>
      <c r="C7" s="729"/>
      <c r="D7" s="722" t="s">
        <v>2760</v>
      </c>
    </row>
    <row r="8" spans="1:4" ht="15" thickBot="1" x14ac:dyDescent="0.35">
      <c r="A8" s="718"/>
      <c r="B8" s="417" t="str">
        <f>(MONTH(B6)/3)&amp;"Q/"&amp;YEAR(B6)</f>
        <v>1Q/2025</v>
      </c>
      <c r="C8" s="730"/>
      <c r="D8" s="723"/>
    </row>
    <row r="9" spans="1:4" ht="45" customHeight="1" thickBot="1" x14ac:dyDescent="0.35">
      <c r="A9" s="719"/>
      <c r="B9" s="219" t="s">
        <v>81</v>
      </c>
      <c r="C9" s="220" t="s">
        <v>80</v>
      </c>
      <c r="D9" s="723"/>
    </row>
    <row r="10" spans="1:4" s="6" customFormat="1" ht="15" customHeight="1" x14ac:dyDescent="0.3">
      <c r="A10" s="221" t="s">
        <v>638</v>
      </c>
      <c r="B10" s="214"/>
      <c r="C10" s="215"/>
      <c r="D10" s="723"/>
    </row>
    <row r="11" spans="1:4" x14ac:dyDescent="0.3">
      <c r="A11" s="222" t="s">
        <v>639</v>
      </c>
      <c r="B11" s="281">
        <v>199825000</v>
      </c>
      <c r="C11" s="282">
        <v>3804736</v>
      </c>
      <c r="D11" s="723"/>
    </row>
    <row r="12" spans="1:4" x14ac:dyDescent="0.3">
      <c r="A12" s="222" t="s">
        <v>640</v>
      </c>
      <c r="B12" s="281"/>
      <c r="C12" s="282"/>
      <c r="D12" s="723"/>
    </row>
    <row r="13" spans="1:4" x14ac:dyDescent="0.3">
      <c r="A13" s="221" t="s">
        <v>641</v>
      </c>
      <c r="B13" s="281"/>
      <c r="C13" s="282"/>
      <c r="D13" s="723"/>
    </row>
    <row r="14" spans="1:4" ht="15" customHeight="1" x14ac:dyDescent="0.3">
      <c r="A14" s="222" t="s">
        <v>79</v>
      </c>
      <c r="B14" s="281">
        <v>199825000</v>
      </c>
      <c r="C14" s="282">
        <v>3804736</v>
      </c>
      <c r="D14" s="723"/>
    </row>
    <row r="15" spans="1:4" ht="15" thickBot="1" x14ac:dyDescent="0.35">
      <c r="A15" s="223" t="s">
        <v>78</v>
      </c>
      <c r="B15" s="216"/>
      <c r="C15" s="217"/>
      <c r="D15" s="724"/>
    </row>
    <row r="16" spans="1:4" ht="30.75" customHeight="1" x14ac:dyDescent="0.3">
      <c r="A16" s="717" t="s">
        <v>2956</v>
      </c>
      <c r="B16" s="720" t="s">
        <v>77</v>
      </c>
      <c r="C16" s="721"/>
      <c r="D16" s="722" t="s">
        <v>2760</v>
      </c>
    </row>
    <row r="17" spans="1:4" ht="15" thickBot="1" x14ac:dyDescent="0.35">
      <c r="A17" s="718"/>
      <c r="B17" s="725" t="str">
        <f>+B8</f>
        <v>1Q/2025</v>
      </c>
      <c r="C17" s="726"/>
      <c r="D17" s="723"/>
    </row>
    <row r="18" spans="1:4" ht="45" customHeight="1" thickBot="1" x14ac:dyDescent="0.35">
      <c r="A18" s="719"/>
      <c r="B18" s="219" t="s">
        <v>81</v>
      </c>
      <c r="C18" s="220" t="s">
        <v>80</v>
      </c>
      <c r="D18" s="723"/>
    </row>
    <row r="19" spans="1:4" x14ac:dyDescent="0.3">
      <c r="A19" s="221" t="s">
        <v>638</v>
      </c>
      <c r="B19" s="214"/>
      <c r="C19" s="215"/>
      <c r="D19" s="723"/>
    </row>
    <row r="20" spans="1:4" x14ac:dyDescent="0.3">
      <c r="A20" s="222" t="s">
        <v>639</v>
      </c>
      <c r="B20" s="281">
        <v>199825000</v>
      </c>
      <c r="C20" s="282">
        <v>2867491</v>
      </c>
      <c r="D20" s="723"/>
    </row>
    <row r="21" spans="1:4" x14ac:dyDescent="0.3">
      <c r="A21" s="222" t="s">
        <v>640</v>
      </c>
      <c r="B21" s="281"/>
      <c r="C21" s="282"/>
      <c r="D21" s="723"/>
    </row>
    <row r="22" spans="1:4" x14ac:dyDescent="0.3">
      <c r="A22" s="221" t="s">
        <v>641</v>
      </c>
      <c r="B22" s="281"/>
      <c r="C22" s="282"/>
      <c r="D22" s="723"/>
    </row>
    <row r="23" spans="1:4" ht="13.5" customHeight="1" x14ac:dyDescent="0.3">
      <c r="A23" s="222" t="s">
        <v>79</v>
      </c>
      <c r="B23" s="281">
        <v>199825000</v>
      </c>
      <c r="C23" s="282">
        <v>2867491</v>
      </c>
      <c r="D23" s="723"/>
    </row>
    <row r="24" spans="1:4" ht="15" thickBot="1" x14ac:dyDescent="0.35">
      <c r="A24" s="223" t="s">
        <v>78</v>
      </c>
      <c r="B24" s="216"/>
      <c r="C24" s="217"/>
      <c r="D24" s="724"/>
    </row>
  </sheetData>
  <mergeCells count="12">
    <mergeCell ref="A16:A18"/>
    <mergeCell ref="B16:C16"/>
    <mergeCell ref="D16:D24"/>
    <mergeCell ref="B17:C17"/>
    <mergeCell ref="A3:C3"/>
    <mergeCell ref="A4:C5"/>
    <mergeCell ref="D4:D5"/>
    <mergeCell ref="A7:A9"/>
    <mergeCell ref="B7:C7"/>
    <mergeCell ref="B8:C8"/>
    <mergeCell ref="D7:D15"/>
    <mergeCell ref="B6:C6"/>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131"/>
  <sheetViews>
    <sheetView view="pageBreakPreview" zoomScaleNormal="100" zoomScaleSheetLayoutView="100" workbookViewId="0">
      <selection activeCell="H138" sqref="H138"/>
    </sheetView>
  </sheetViews>
  <sheetFormatPr defaultRowHeight="14.4" x14ac:dyDescent="0.3"/>
  <cols>
    <col min="1" max="1" width="21.44140625" customWidth="1"/>
    <col min="2" max="2" width="28" customWidth="1"/>
    <col min="3" max="3" width="39.44140625" customWidth="1"/>
    <col min="4" max="4" width="29.5546875" customWidth="1"/>
    <col min="5" max="5" width="12.5546875" customWidth="1"/>
    <col min="7" max="7" width="12" customWidth="1"/>
    <col min="8" max="8" width="12.5546875" customWidth="1"/>
  </cols>
  <sheetData>
    <row r="1" spans="1:5" ht="21" customHeight="1" x14ac:dyDescent="0.3">
      <c r="A1" s="224" t="s">
        <v>2856</v>
      </c>
      <c r="B1" s="754"/>
      <c r="C1" s="754"/>
      <c r="D1" s="754"/>
      <c r="E1" s="755"/>
    </row>
    <row r="2" spans="1:5" ht="16.5" customHeight="1" x14ac:dyDescent="0.35">
      <c r="A2" s="89" t="s">
        <v>2660</v>
      </c>
      <c r="B2" s="39"/>
      <c r="C2" s="39"/>
      <c r="D2" s="39"/>
      <c r="E2" s="40"/>
    </row>
    <row r="3" spans="1:5" ht="15" thickBot="1" x14ac:dyDescent="0.35">
      <c r="A3" s="727"/>
      <c r="B3" s="728"/>
      <c r="C3" s="728"/>
      <c r="D3" s="728"/>
      <c r="E3" s="759"/>
    </row>
    <row r="4" spans="1:5" x14ac:dyDescent="0.3">
      <c r="A4" s="495" t="s">
        <v>6</v>
      </c>
      <c r="B4" s="496"/>
      <c r="C4" s="496"/>
      <c r="D4" s="496"/>
      <c r="E4" s="499" t="s">
        <v>3000</v>
      </c>
    </row>
    <row r="5" spans="1:5" ht="64.5" customHeight="1" thickBot="1" x14ac:dyDescent="0.35">
      <c r="A5" s="497"/>
      <c r="B5" s="498"/>
      <c r="C5" s="498"/>
      <c r="D5" s="498"/>
      <c r="E5" s="500"/>
    </row>
    <row r="6" spans="1:5" ht="15" thickBot="1" x14ac:dyDescent="0.35">
      <c r="A6" s="763" t="s">
        <v>2662</v>
      </c>
      <c r="B6" s="764"/>
      <c r="C6" s="765"/>
      <c r="D6" s="225">
        <f>Obsah!C4</f>
        <v>45747</v>
      </c>
      <c r="E6" s="218"/>
    </row>
    <row r="7" spans="1:5" ht="44.25" customHeight="1" x14ac:dyDescent="0.3">
      <c r="A7" s="760" t="s">
        <v>2985</v>
      </c>
      <c r="B7" s="761"/>
      <c r="C7" s="762"/>
      <c r="D7" s="226" t="s">
        <v>77</v>
      </c>
      <c r="E7" s="766">
        <v>0</v>
      </c>
    </row>
    <row r="8" spans="1:5" ht="21" customHeight="1" thickBot="1" x14ac:dyDescent="0.35">
      <c r="A8" s="525"/>
      <c r="B8" s="713"/>
      <c r="C8" s="714"/>
      <c r="D8" s="302" t="str">
        <f>(MONTH(D6)/3)&amp;"Q/"&amp;YEAR(D6)</f>
        <v>1Q/2025</v>
      </c>
      <c r="E8" s="767"/>
    </row>
    <row r="9" spans="1:5" x14ac:dyDescent="0.3">
      <c r="A9" s="780" t="s">
        <v>2739</v>
      </c>
      <c r="B9" s="781"/>
      <c r="C9" s="781"/>
      <c r="D9" s="782"/>
      <c r="E9" s="767"/>
    </row>
    <row r="10" spans="1:5" x14ac:dyDescent="0.3">
      <c r="A10" s="756" t="s">
        <v>2656</v>
      </c>
      <c r="B10" s="757"/>
      <c r="C10" s="758"/>
      <c r="D10" s="259">
        <v>496236</v>
      </c>
      <c r="E10" s="767"/>
    </row>
    <row r="11" spans="1:5" x14ac:dyDescent="0.3">
      <c r="A11" s="748" t="s">
        <v>98</v>
      </c>
      <c r="B11" s="749"/>
      <c r="C11" s="750"/>
      <c r="D11" s="259">
        <v>0</v>
      </c>
      <c r="E11" s="767"/>
    </row>
    <row r="12" spans="1:5" x14ac:dyDescent="0.3">
      <c r="A12" s="748" t="s">
        <v>97</v>
      </c>
      <c r="B12" s="749"/>
      <c r="C12" s="750"/>
      <c r="D12" s="259">
        <v>103</v>
      </c>
      <c r="E12" s="767"/>
    </row>
    <row r="13" spans="1:5" x14ac:dyDescent="0.3">
      <c r="A13" s="748" t="s">
        <v>2761</v>
      </c>
      <c r="B13" s="749"/>
      <c r="C13" s="750"/>
      <c r="D13" s="259">
        <v>496133</v>
      </c>
      <c r="E13" s="767"/>
    </row>
    <row r="14" spans="1:5" x14ac:dyDescent="0.3">
      <c r="A14" s="756" t="s">
        <v>2658</v>
      </c>
      <c r="B14" s="757"/>
      <c r="C14" s="758"/>
      <c r="D14" s="259">
        <v>0</v>
      </c>
      <c r="E14" s="767"/>
    </row>
    <row r="15" spans="1:5" x14ac:dyDescent="0.3">
      <c r="A15" s="748" t="s">
        <v>2762</v>
      </c>
      <c r="B15" s="749"/>
      <c r="C15" s="750"/>
      <c r="D15" s="259">
        <v>0</v>
      </c>
      <c r="E15" s="767"/>
    </row>
    <row r="16" spans="1:5" x14ac:dyDescent="0.3">
      <c r="A16" s="748" t="s">
        <v>2763</v>
      </c>
      <c r="B16" s="749"/>
      <c r="C16" s="750"/>
      <c r="D16" s="259">
        <v>0</v>
      </c>
      <c r="E16" s="767"/>
    </row>
    <row r="17" spans="1:5" x14ac:dyDescent="0.3">
      <c r="A17" s="748" t="s">
        <v>2764</v>
      </c>
      <c r="B17" s="749"/>
      <c r="C17" s="750"/>
      <c r="D17" s="259">
        <v>0</v>
      </c>
      <c r="E17" s="767"/>
    </row>
    <row r="18" spans="1:5" x14ac:dyDescent="0.3">
      <c r="A18" s="748" t="s">
        <v>2765</v>
      </c>
      <c r="B18" s="749"/>
      <c r="C18" s="750"/>
      <c r="D18" s="259">
        <v>0</v>
      </c>
      <c r="E18" s="767"/>
    </row>
    <row r="19" spans="1:5" x14ac:dyDescent="0.3">
      <c r="A19" s="756" t="s">
        <v>2685</v>
      </c>
      <c r="B19" s="757"/>
      <c r="C19" s="758"/>
      <c r="D19" s="259">
        <v>0</v>
      </c>
      <c r="E19" s="767"/>
    </row>
    <row r="20" spans="1:5" x14ac:dyDescent="0.3">
      <c r="A20" s="748" t="s">
        <v>2763</v>
      </c>
      <c r="B20" s="749"/>
      <c r="C20" s="750"/>
      <c r="D20" s="259">
        <v>0</v>
      </c>
      <c r="E20" s="767"/>
    </row>
    <row r="21" spans="1:5" x14ac:dyDescent="0.3">
      <c r="A21" s="748" t="s">
        <v>2764</v>
      </c>
      <c r="B21" s="749"/>
      <c r="C21" s="750"/>
      <c r="D21" s="259">
        <v>0</v>
      </c>
      <c r="E21" s="767"/>
    </row>
    <row r="22" spans="1:5" x14ac:dyDescent="0.3">
      <c r="A22" s="748" t="s">
        <v>2765</v>
      </c>
      <c r="B22" s="749"/>
      <c r="C22" s="750"/>
      <c r="D22" s="259">
        <v>0</v>
      </c>
      <c r="E22" s="767"/>
    </row>
    <row r="23" spans="1:5" x14ac:dyDescent="0.3">
      <c r="A23" s="733" t="s">
        <v>96</v>
      </c>
      <c r="B23" s="734"/>
      <c r="C23" s="735"/>
      <c r="D23" s="259">
        <v>0</v>
      </c>
      <c r="E23" s="767"/>
    </row>
    <row r="24" spans="1:5" x14ac:dyDescent="0.3">
      <c r="A24" s="736" t="s">
        <v>2764</v>
      </c>
      <c r="B24" s="737"/>
      <c r="C24" s="738"/>
      <c r="D24" s="259">
        <v>0</v>
      </c>
      <c r="E24" s="767"/>
    </row>
    <row r="25" spans="1:5" ht="15.75" customHeight="1" x14ac:dyDescent="0.3">
      <c r="A25" s="736" t="s">
        <v>2765</v>
      </c>
      <c r="B25" s="737"/>
      <c r="C25" s="738"/>
      <c r="D25" s="259">
        <v>0</v>
      </c>
      <c r="E25" s="767"/>
    </row>
    <row r="26" spans="1:5" x14ac:dyDescent="0.3">
      <c r="A26" s="733" t="s">
        <v>2679</v>
      </c>
      <c r="B26" s="734"/>
      <c r="C26" s="735"/>
      <c r="D26" s="259">
        <v>0</v>
      </c>
      <c r="E26" s="767"/>
    </row>
    <row r="27" spans="1:5" x14ac:dyDescent="0.3">
      <c r="A27" s="736" t="s">
        <v>2763</v>
      </c>
      <c r="B27" s="737"/>
      <c r="C27" s="738"/>
      <c r="D27" s="259">
        <v>0</v>
      </c>
      <c r="E27" s="767"/>
    </row>
    <row r="28" spans="1:5" x14ac:dyDescent="0.3">
      <c r="A28" s="736" t="s">
        <v>2764</v>
      </c>
      <c r="B28" s="737"/>
      <c r="C28" s="738"/>
      <c r="D28" s="259">
        <v>0</v>
      </c>
      <c r="E28" s="767"/>
    </row>
    <row r="29" spans="1:5" x14ac:dyDescent="0.3">
      <c r="A29" s="736" t="s">
        <v>2765</v>
      </c>
      <c r="B29" s="737"/>
      <c r="C29" s="738"/>
      <c r="D29" s="259">
        <v>0</v>
      </c>
      <c r="E29" s="767"/>
    </row>
    <row r="30" spans="1:5" x14ac:dyDescent="0.3">
      <c r="A30" s="733" t="s">
        <v>2680</v>
      </c>
      <c r="B30" s="734"/>
      <c r="C30" s="735"/>
      <c r="D30" s="259">
        <v>436346553</v>
      </c>
      <c r="E30" s="767"/>
    </row>
    <row r="31" spans="1:5" x14ac:dyDescent="0.3">
      <c r="A31" s="736" t="s">
        <v>2764</v>
      </c>
      <c r="B31" s="737"/>
      <c r="C31" s="738"/>
      <c r="D31" s="259">
        <v>0</v>
      </c>
      <c r="E31" s="767"/>
    </row>
    <row r="32" spans="1:5" x14ac:dyDescent="0.3">
      <c r="A32" s="736" t="s">
        <v>2765</v>
      </c>
      <c r="B32" s="737"/>
      <c r="C32" s="738"/>
      <c r="D32" s="259">
        <v>436346553</v>
      </c>
      <c r="E32" s="767"/>
    </row>
    <row r="33" spans="1:5" x14ac:dyDescent="0.3">
      <c r="A33" s="756" t="s">
        <v>95</v>
      </c>
      <c r="B33" s="757"/>
      <c r="C33" s="758"/>
      <c r="D33" s="259">
        <v>3804736</v>
      </c>
      <c r="E33" s="767"/>
    </row>
    <row r="34" spans="1:5" x14ac:dyDescent="0.3">
      <c r="A34" s="786" t="s">
        <v>2848</v>
      </c>
      <c r="B34" s="787"/>
      <c r="C34" s="788"/>
      <c r="D34" s="259">
        <v>-760580</v>
      </c>
      <c r="E34" s="767"/>
    </row>
    <row r="35" spans="1:5" x14ac:dyDescent="0.3">
      <c r="A35" s="756" t="s">
        <v>2849</v>
      </c>
      <c r="B35" s="757"/>
      <c r="C35" s="758"/>
      <c r="D35" s="259">
        <v>0</v>
      </c>
      <c r="E35" s="767"/>
    </row>
    <row r="36" spans="1:5" x14ac:dyDescent="0.3">
      <c r="A36" s="736" t="s">
        <v>2957</v>
      </c>
      <c r="B36" s="737"/>
      <c r="C36" s="738"/>
      <c r="D36" s="259">
        <v>37448</v>
      </c>
      <c r="E36" s="767"/>
    </row>
    <row r="37" spans="1:5" x14ac:dyDescent="0.3">
      <c r="A37" s="748" t="s">
        <v>94</v>
      </c>
      <c r="B37" s="749"/>
      <c r="C37" s="750"/>
      <c r="D37" s="259">
        <v>37448</v>
      </c>
      <c r="E37" s="767"/>
    </row>
    <row r="38" spans="1:5" x14ac:dyDescent="0.3">
      <c r="A38" s="748" t="s">
        <v>2767</v>
      </c>
      <c r="B38" s="749"/>
      <c r="C38" s="750"/>
      <c r="D38" s="259">
        <v>0</v>
      </c>
      <c r="E38" s="767"/>
    </row>
    <row r="39" spans="1:5" x14ac:dyDescent="0.3">
      <c r="A39" s="748" t="s">
        <v>2958</v>
      </c>
      <c r="B39" s="749"/>
      <c r="C39" s="750"/>
      <c r="D39" s="259">
        <v>518775</v>
      </c>
      <c r="E39" s="767"/>
    </row>
    <row r="40" spans="1:5" x14ac:dyDescent="0.3">
      <c r="A40" s="748" t="s">
        <v>93</v>
      </c>
      <c r="B40" s="749"/>
      <c r="C40" s="750"/>
      <c r="D40" s="259">
        <v>0</v>
      </c>
      <c r="E40" s="767"/>
    </row>
    <row r="41" spans="1:5" x14ac:dyDescent="0.3">
      <c r="A41" s="748" t="s">
        <v>2768</v>
      </c>
      <c r="B41" s="749"/>
      <c r="C41" s="750"/>
      <c r="D41" s="259">
        <v>518775</v>
      </c>
      <c r="E41" s="767"/>
    </row>
    <row r="42" spans="1:5" x14ac:dyDescent="0.3">
      <c r="A42" s="756" t="s">
        <v>92</v>
      </c>
      <c r="B42" s="757"/>
      <c r="C42" s="758"/>
      <c r="D42" s="259">
        <v>23300</v>
      </c>
      <c r="E42" s="767"/>
    </row>
    <row r="43" spans="1:5" x14ac:dyDescent="0.3">
      <c r="A43" s="748" t="s">
        <v>2769</v>
      </c>
      <c r="B43" s="749"/>
      <c r="C43" s="750"/>
      <c r="D43" s="259">
        <v>23300</v>
      </c>
      <c r="E43" s="767"/>
    </row>
    <row r="44" spans="1:5" s="7" customFormat="1" x14ac:dyDescent="0.3">
      <c r="A44" s="748" t="s">
        <v>2766</v>
      </c>
      <c r="B44" s="749"/>
      <c r="C44" s="750"/>
      <c r="D44" s="259">
        <v>0</v>
      </c>
      <c r="E44" s="767"/>
    </row>
    <row r="45" spans="1:5" x14ac:dyDescent="0.3">
      <c r="A45" s="756" t="s">
        <v>91</v>
      </c>
      <c r="B45" s="757"/>
      <c r="C45" s="758"/>
      <c r="D45" s="259">
        <v>40105</v>
      </c>
      <c r="E45" s="767"/>
    </row>
    <row r="46" spans="1:5" ht="15" thickBot="1" x14ac:dyDescent="0.35">
      <c r="A46" s="783" t="s">
        <v>2657</v>
      </c>
      <c r="B46" s="784"/>
      <c r="C46" s="785"/>
      <c r="D46" s="260">
        <v>0</v>
      </c>
      <c r="E46" s="767"/>
    </row>
    <row r="47" spans="1:5" ht="15" thickBot="1" x14ac:dyDescent="0.35">
      <c r="A47" s="739" t="s">
        <v>2738</v>
      </c>
      <c r="B47" s="778"/>
      <c r="C47" s="779"/>
      <c r="D47" s="264">
        <f>+D10+D14+D19+D23+D26+D30+D33+D34+D36+D39+D42+D45+D46</f>
        <v>440506573</v>
      </c>
      <c r="E47" s="767"/>
    </row>
    <row r="48" spans="1:5" ht="15" thickBot="1" x14ac:dyDescent="0.35">
      <c r="A48" s="780" t="s">
        <v>2740</v>
      </c>
      <c r="B48" s="781"/>
      <c r="C48" s="781"/>
      <c r="D48" s="782"/>
      <c r="E48" s="767"/>
    </row>
    <row r="49" spans="1:5" ht="15" thickBot="1" x14ac:dyDescent="0.35">
      <c r="A49" s="751"/>
      <c r="B49" s="752"/>
      <c r="C49" s="753"/>
      <c r="D49" s="375" t="s">
        <v>77</v>
      </c>
      <c r="E49" s="767"/>
    </row>
    <row r="50" spans="1:5" x14ac:dyDescent="0.3">
      <c r="A50" s="733" t="s">
        <v>90</v>
      </c>
      <c r="B50" s="734"/>
      <c r="C50" s="735"/>
      <c r="D50" s="374">
        <v>0</v>
      </c>
      <c r="E50" s="767"/>
    </row>
    <row r="51" spans="1:5" x14ac:dyDescent="0.3">
      <c r="A51" s="736" t="s">
        <v>2773</v>
      </c>
      <c r="B51" s="737"/>
      <c r="C51" s="738"/>
      <c r="D51" s="259">
        <v>0</v>
      </c>
      <c r="E51" s="767"/>
    </row>
    <row r="52" spans="1:5" x14ac:dyDescent="0.3">
      <c r="A52" s="736" t="s">
        <v>2774</v>
      </c>
      <c r="B52" s="737"/>
      <c r="C52" s="738"/>
      <c r="D52" s="261">
        <v>0</v>
      </c>
      <c r="E52" s="767"/>
    </row>
    <row r="53" spans="1:5" x14ac:dyDescent="0.3">
      <c r="A53" s="736" t="s">
        <v>2959</v>
      </c>
      <c r="B53" s="737"/>
      <c r="C53" s="738"/>
      <c r="D53" s="261">
        <v>0</v>
      </c>
      <c r="E53" s="767"/>
    </row>
    <row r="54" spans="1:5" x14ac:dyDescent="0.3">
      <c r="A54" s="736" t="s">
        <v>2775</v>
      </c>
      <c r="B54" s="737"/>
      <c r="C54" s="738"/>
      <c r="D54" s="261">
        <v>0</v>
      </c>
      <c r="E54" s="767"/>
    </row>
    <row r="55" spans="1:5" ht="18.75" customHeight="1" x14ac:dyDescent="0.3">
      <c r="A55" s="736" t="s">
        <v>2770</v>
      </c>
      <c r="B55" s="737"/>
      <c r="C55" s="738"/>
      <c r="D55" s="261">
        <v>0</v>
      </c>
      <c r="E55" s="767"/>
    </row>
    <row r="56" spans="1:5" x14ac:dyDescent="0.3">
      <c r="A56" s="733" t="s">
        <v>89</v>
      </c>
      <c r="B56" s="734"/>
      <c r="C56" s="735"/>
      <c r="D56" s="261">
        <v>0</v>
      </c>
      <c r="E56" s="767"/>
    </row>
    <row r="57" spans="1:5" x14ac:dyDescent="0.3">
      <c r="A57" s="736" t="s">
        <v>88</v>
      </c>
      <c r="B57" s="737"/>
      <c r="C57" s="738"/>
      <c r="D57" s="261">
        <v>0</v>
      </c>
      <c r="E57" s="767"/>
    </row>
    <row r="58" spans="1:5" x14ac:dyDescent="0.3">
      <c r="A58" s="736" t="s">
        <v>2775</v>
      </c>
      <c r="B58" s="737"/>
      <c r="C58" s="738"/>
      <c r="D58" s="261">
        <v>0</v>
      </c>
      <c r="E58" s="767"/>
    </row>
    <row r="59" spans="1:5" x14ac:dyDescent="0.3">
      <c r="A59" s="736" t="s">
        <v>2770</v>
      </c>
      <c r="B59" s="737"/>
      <c r="C59" s="738"/>
      <c r="D59" s="261">
        <v>0</v>
      </c>
      <c r="E59" s="767"/>
    </row>
    <row r="60" spans="1:5" x14ac:dyDescent="0.3">
      <c r="A60" s="733" t="s">
        <v>87</v>
      </c>
      <c r="B60" s="734"/>
      <c r="C60" s="735"/>
      <c r="D60" s="261">
        <v>377686732</v>
      </c>
      <c r="E60" s="767"/>
    </row>
    <row r="61" spans="1:5" x14ac:dyDescent="0.3">
      <c r="A61" s="736" t="s">
        <v>2771</v>
      </c>
      <c r="B61" s="737"/>
      <c r="C61" s="738"/>
      <c r="D61" s="261">
        <v>187791</v>
      </c>
      <c r="E61" s="767"/>
    </row>
    <row r="62" spans="1:5" x14ac:dyDescent="0.3">
      <c r="A62" s="736" t="s">
        <v>2775</v>
      </c>
      <c r="B62" s="737"/>
      <c r="C62" s="738"/>
      <c r="D62" s="261">
        <v>376740515</v>
      </c>
      <c r="E62" s="767"/>
    </row>
    <row r="63" spans="1:5" x14ac:dyDescent="0.3">
      <c r="A63" s="736" t="s">
        <v>2960</v>
      </c>
      <c r="B63" s="737"/>
      <c r="C63" s="738"/>
      <c r="D63" s="261">
        <v>758427</v>
      </c>
      <c r="E63" s="767"/>
    </row>
    <row r="64" spans="1:5" x14ac:dyDescent="0.3">
      <c r="A64" s="736" t="s">
        <v>2961</v>
      </c>
      <c r="B64" s="737"/>
      <c r="C64" s="738"/>
      <c r="D64" s="261">
        <v>2867491</v>
      </c>
      <c r="E64" s="767"/>
    </row>
    <row r="65" spans="1:5" x14ac:dyDescent="0.3">
      <c r="A65" s="736" t="s">
        <v>2962</v>
      </c>
      <c r="B65" s="737"/>
      <c r="C65" s="738"/>
      <c r="D65" s="261">
        <v>0</v>
      </c>
      <c r="E65" s="767"/>
    </row>
    <row r="66" spans="1:5" x14ac:dyDescent="0.3">
      <c r="A66" s="733" t="s">
        <v>86</v>
      </c>
      <c r="B66" s="734"/>
      <c r="C66" s="735"/>
      <c r="D66" s="261">
        <v>13320</v>
      </c>
      <c r="E66" s="767"/>
    </row>
    <row r="67" spans="1:5" x14ac:dyDescent="0.3">
      <c r="A67" s="736" t="s">
        <v>2776</v>
      </c>
      <c r="B67" s="737"/>
      <c r="C67" s="738"/>
      <c r="D67" s="261">
        <v>0</v>
      </c>
      <c r="E67" s="767"/>
    </row>
    <row r="68" spans="1:5" x14ac:dyDescent="0.3">
      <c r="A68" s="736" t="s">
        <v>2777</v>
      </c>
      <c r="B68" s="737"/>
      <c r="C68" s="738"/>
      <c r="D68" s="261">
        <v>0</v>
      </c>
      <c r="E68" s="767"/>
    </row>
    <row r="69" spans="1:5" x14ac:dyDescent="0.3">
      <c r="A69" s="736" t="s">
        <v>2778</v>
      </c>
      <c r="B69" s="737"/>
      <c r="C69" s="738"/>
      <c r="D69" s="261">
        <v>1600</v>
      </c>
      <c r="E69" s="767"/>
    </row>
    <row r="70" spans="1:5" x14ac:dyDescent="0.3">
      <c r="A70" s="736" t="s">
        <v>2779</v>
      </c>
      <c r="B70" s="737"/>
      <c r="C70" s="738"/>
      <c r="D70" s="261">
        <v>0</v>
      </c>
      <c r="E70" s="767"/>
    </row>
    <row r="71" spans="1:5" x14ac:dyDescent="0.3">
      <c r="A71" s="736" t="s">
        <v>2780</v>
      </c>
      <c r="B71" s="737"/>
      <c r="C71" s="738"/>
      <c r="D71" s="261">
        <v>11720</v>
      </c>
      <c r="E71" s="767"/>
    </row>
    <row r="72" spans="1:5" x14ac:dyDescent="0.3">
      <c r="A72" s="736" t="s">
        <v>2781</v>
      </c>
      <c r="B72" s="737"/>
      <c r="C72" s="738"/>
      <c r="D72" s="261">
        <v>0</v>
      </c>
      <c r="E72" s="767"/>
    </row>
    <row r="73" spans="1:5" x14ac:dyDescent="0.3">
      <c r="A73" s="733" t="s">
        <v>85</v>
      </c>
      <c r="B73" s="734"/>
      <c r="C73" s="735"/>
      <c r="D73" s="261">
        <v>50593</v>
      </c>
      <c r="E73" s="767"/>
    </row>
    <row r="74" spans="1:5" x14ac:dyDescent="0.3">
      <c r="A74" s="736" t="s">
        <v>2782</v>
      </c>
      <c r="B74" s="737"/>
      <c r="C74" s="738"/>
      <c r="D74" s="261">
        <v>0</v>
      </c>
      <c r="E74" s="767"/>
    </row>
    <row r="75" spans="1:5" x14ac:dyDescent="0.3">
      <c r="A75" s="736" t="s">
        <v>2783</v>
      </c>
      <c r="B75" s="737"/>
      <c r="C75" s="738"/>
      <c r="D75" s="261">
        <v>50593</v>
      </c>
      <c r="E75" s="767"/>
    </row>
    <row r="76" spans="1:5" x14ac:dyDescent="0.3">
      <c r="A76" s="733" t="s">
        <v>84</v>
      </c>
      <c r="B76" s="734"/>
      <c r="C76" s="735"/>
      <c r="D76" s="261">
        <v>0</v>
      </c>
      <c r="E76" s="767"/>
    </row>
    <row r="77" spans="1:5" x14ac:dyDescent="0.3">
      <c r="A77" s="733" t="s">
        <v>83</v>
      </c>
      <c r="B77" s="734"/>
      <c r="C77" s="735"/>
      <c r="D77" s="261">
        <v>169549</v>
      </c>
      <c r="E77" s="767"/>
    </row>
    <row r="78" spans="1:5" ht="15" thickBot="1" x14ac:dyDescent="0.35">
      <c r="A78" s="742" t="s">
        <v>2784</v>
      </c>
      <c r="B78" s="743"/>
      <c r="C78" s="744"/>
      <c r="D78" s="262">
        <v>0</v>
      </c>
      <c r="E78" s="767"/>
    </row>
    <row r="79" spans="1:5" ht="15" thickBot="1" x14ac:dyDescent="0.35">
      <c r="A79" s="739" t="s">
        <v>2741</v>
      </c>
      <c r="B79" s="778"/>
      <c r="C79" s="779"/>
      <c r="D79" s="263">
        <f>+D50+D56+D60+D64+D65+D66+D73+D76+D77+D78</f>
        <v>380787685</v>
      </c>
      <c r="E79" s="767"/>
    </row>
    <row r="80" spans="1:5" ht="15" thickBot="1" x14ac:dyDescent="0.35">
      <c r="A80" s="773" t="s">
        <v>2742</v>
      </c>
      <c r="B80" s="774"/>
      <c r="C80" s="774"/>
      <c r="D80" s="775"/>
      <c r="E80" s="767"/>
    </row>
    <row r="81" spans="1:5" x14ac:dyDescent="0.3">
      <c r="A81" s="745" t="s">
        <v>2963</v>
      </c>
      <c r="B81" s="746"/>
      <c r="C81" s="747"/>
      <c r="D81" s="392">
        <v>5076336</v>
      </c>
      <c r="E81" s="767"/>
    </row>
    <row r="82" spans="1:5" x14ac:dyDescent="0.3">
      <c r="A82" s="736" t="s">
        <v>2785</v>
      </c>
      <c r="B82" s="737"/>
      <c r="C82" s="738"/>
      <c r="D82" s="261">
        <v>5076336</v>
      </c>
      <c r="E82" s="767"/>
    </row>
    <row r="83" spans="1:5" x14ac:dyDescent="0.3">
      <c r="A83" s="736" t="s">
        <v>2786</v>
      </c>
      <c r="B83" s="737"/>
      <c r="C83" s="738"/>
      <c r="D83" s="261">
        <v>0</v>
      </c>
      <c r="E83" s="767"/>
    </row>
    <row r="84" spans="1:5" x14ac:dyDescent="0.3">
      <c r="A84" s="733" t="s">
        <v>82</v>
      </c>
      <c r="B84" s="734"/>
      <c r="C84" s="735"/>
      <c r="D84" s="261">
        <v>24569070</v>
      </c>
      <c r="E84" s="767"/>
    </row>
    <row r="85" spans="1:5" x14ac:dyDescent="0.3">
      <c r="A85" s="733" t="s">
        <v>2787</v>
      </c>
      <c r="B85" s="734"/>
      <c r="C85" s="735"/>
      <c r="D85" s="261">
        <v>0</v>
      </c>
      <c r="E85" s="767"/>
    </row>
    <row r="86" spans="1:5" x14ac:dyDescent="0.3">
      <c r="A86" s="736" t="s">
        <v>2788</v>
      </c>
      <c r="B86" s="737"/>
      <c r="C86" s="738"/>
      <c r="D86" s="261">
        <v>0</v>
      </c>
      <c r="E86" s="767"/>
    </row>
    <row r="87" spans="1:5" x14ac:dyDescent="0.3">
      <c r="A87" s="736" t="s">
        <v>2789</v>
      </c>
      <c r="B87" s="737"/>
      <c r="C87" s="738"/>
      <c r="D87" s="261">
        <v>0</v>
      </c>
      <c r="E87" s="767"/>
    </row>
    <row r="88" spans="1:5" x14ac:dyDescent="0.3">
      <c r="A88" s="736" t="s">
        <v>2964</v>
      </c>
      <c r="B88" s="737"/>
      <c r="C88" s="738"/>
      <c r="D88" s="261">
        <v>0</v>
      </c>
      <c r="E88" s="767"/>
    </row>
    <row r="89" spans="1:5" x14ac:dyDescent="0.3">
      <c r="A89" s="736" t="s">
        <v>2965</v>
      </c>
      <c r="B89" s="737"/>
      <c r="C89" s="738"/>
      <c r="D89" s="261">
        <v>0</v>
      </c>
      <c r="E89" s="767"/>
    </row>
    <row r="90" spans="1:5" x14ac:dyDescent="0.3">
      <c r="A90" s="736" t="s">
        <v>2790</v>
      </c>
      <c r="B90" s="737"/>
      <c r="C90" s="738"/>
      <c r="D90" s="261">
        <v>0</v>
      </c>
      <c r="E90" s="767"/>
    </row>
    <row r="91" spans="1:5" x14ac:dyDescent="0.3">
      <c r="A91" s="736" t="s">
        <v>2966</v>
      </c>
      <c r="B91" s="737"/>
      <c r="C91" s="738"/>
      <c r="D91" s="261">
        <v>0</v>
      </c>
      <c r="E91" s="767"/>
    </row>
    <row r="92" spans="1:5" x14ac:dyDescent="0.3">
      <c r="A92" s="736" t="s">
        <v>2967</v>
      </c>
      <c r="B92" s="737"/>
      <c r="C92" s="738"/>
      <c r="D92" s="261">
        <v>0</v>
      </c>
      <c r="E92" s="767"/>
    </row>
    <row r="93" spans="1:5" x14ac:dyDescent="0.3">
      <c r="A93" s="736" t="s">
        <v>2968</v>
      </c>
      <c r="B93" s="737"/>
      <c r="C93" s="738"/>
      <c r="D93" s="261">
        <v>0</v>
      </c>
      <c r="E93" s="767"/>
    </row>
    <row r="94" spans="1:5" x14ac:dyDescent="0.3">
      <c r="A94" s="736" t="s">
        <v>2969</v>
      </c>
      <c r="B94" s="737"/>
      <c r="C94" s="738"/>
      <c r="D94" s="261">
        <v>0</v>
      </c>
      <c r="E94" s="767"/>
    </row>
    <row r="95" spans="1:5" x14ac:dyDescent="0.3">
      <c r="A95" s="736" t="s">
        <v>2970</v>
      </c>
      <c r="B95" s="737"/>
      <c r="C95" s="738"/>
      <c r="D95" s="261">
        <v>0</v>
      </c>
      <c r="E95" s="767"/>
    </row>
    <row r="96" spans="1:5" x14ac:dyDescent="0.3">
      <c r="A96" s="736" t="s">
        <v>2971</v>
      </c>
      <c r="B96" s="737"/>
      <c r="C96" s="738"/>
      <c r="D96" s="261">
        <v>0</v>
      </c>
      <c r="E96" s="767"/>
    </row>
    <row r="97" spans="1:5" ht="47.25" customHeight="1" x14ac:dyDescent="0.3">
      <c r="A97" s="736" t="s">
        <v>2990</v>
      </c>
      <c r="B97" s="737"/>
      <c r="C97" s="738"/>
      <c r="D97" s="261">
        <v>0</v>
      </c>
      <c r="E97" s="767"/>
    </row>
    <row r="98" spans="1:5" ht="43.5" customHeight="1" x14ac:dyDescent="0.3">
      <c r="A98" s="736" t="s">
        <v>2991</v>
      </c>
      <c r="B98" s="737"/>
      <c r="C98" s="738"/>
      <c r="D98" s="261">
        <v>0</v>
      </c>
      <c r="E98" s="767"/>
    </row>
    <row r="99" spans="1:5" ht="32.25" customHeight="1" x14ac:dyDescent="0.3">
      <c r="A99" s="736" t="s">
        <v>2992</v>
      </c>
      <c r="B99" s="737"/>
      <c r="C99" s="738"/>
      <c r="D99" s="261">
        <v>0</v>
      </c>
      <c r="E99" s="767"/>
    </row>
    <row r="100" spans="1:5" ht="33.75" customHeight="1" x14ac:dyDescent="0.3">
      <c r="A100" s="736" t="s">
        <v>2993</v>
      </c>
      <c r="B100" s="737"/>
      <c r="C100" s="738"/>
      <c r="D100" s="261">
        <v>0</v>
      </c>
      <c r="E100" s="767"/>
    </row>
    <row r="101" spans="1:5" s="52" customFormat="1" x14ac:dyDescent="0.3">
      <c r="A101" s="736" t="s">
        <v>2791</v>
      </c>
      <c r="B101" s="737"/>
      <c r="C101" s="738"/>
      <c r="D101" s="261">
        <v>0</v>
      </c>
      <c r="E101" s="767"/>
    </row>
    <row r="102" spans="1:5" ht="27" customHeight="1" x14ac:dyDescent="0.3">
      <c r="A102" s="736" t="s">
        <v>2972</v>
      </c>
      <c r="B102" s="737"/>
      <c r="C102" s="738"/>
      <c r="D102" s="261">
        <v>0</v>
      </c>
      <c r="E102" s="767"/>
    </row>
    <row r="103" spans="1:5" x14ac:dyDescent="0.3">
      <c r="A103" s="736" t="s">
        <v>2973</v>
      </c>
      <c r="B103" s="737"/>
      <c r="C103" s="738"/>
      <c r="D103" s="261">
        <v>0</v>
      </c>
      <c r="E103" s="767"/>
    </row>
    <row r="104" spans="1:5" x14ac:dyDescent="0.3">
      <c r="A104" s="736" t="s">
        <v>2974</v>
      </c>
      <c r="B104" s="737"/>
      <c r="C104" s="738"/>
      <c r="D104" s="261">
        <v>0</v>
      </c>
      <c r="E104" s="767"/>
    </row>
    <row r="105" spans="1:5" x14ac:dyDescent="0.3">
      <c r="A105" s="736" t="s">
        <v>2975</v>
      </c>
      <c r="B105" s="737"/>
      <c r="C105" s="738"/>
      <c r="D105" s="261">
        <v>0</v>
      </c>
      <c r="E105" s="767"/>
    </row>
    <row r="106" spans="1:5" x14ac:dyDescent="0.3">
      <c r="A106" s="736" t="s">
        <v>2976</v>
      </c>
      <c r="B106" s="737"/>
      <c r="C106" s="738"/>
      <c r="D106" s="261">
        <v>0</v>
      </c>
      <c r="E106" s="767"/>
    </row>
    <row r="107" spans="1:5" x14ac:dyDescent="0.3">
      <c r="A107" s="736" t="s">
        <v>2969</v>
      </c>
      <c r="B107" s="737"/>
      <c r="C107" s="738"/>
      <c r="D107" s="261">
        <v>0</v>
      </c>
      <c r="E107" s="767"/>
    </row>
    <row r="108" spans="1:5" ht="22.5" customHeight="1" x14ac:dyDescent="0.3">
      <c r="A108" s="736" t="s">
        <v>2970</v>
      </c>
      <c r="B108" s="737"/>
      <c r="C108" s="738"/>
      <c r="D108" s="261">
        <v>0</v>
      </c>
      <c r="E108" s="767"/>
    </row>
    <row r="109" spans="1:5" x14ac:dyDescent="0.3">
      <c r="A109" s="736" t="s">
        <v>2977</v>
      </c>
      <c r="B109" s="737"/>
      <c r="C109" s="738"/>
      <c r="D109" s="261">
        <v>4158212</v>
      </c>
      <c r="E109" s="767"/>
    </row>
    <row r="110" spans="1:5" x14ac:dyDescent="0.3">
      <c r="A110" s="733" t="s">
        <v>2792</v>
      </c>
      <c r="B110" s="734"/>
      <c r="C110" s="735"/>
      <c r="D110" s="261">
        <v>0</v>
      </c>
      <c r="E110" s="767"/>
    </row>
    <row r="111" spans="1:5" x14ac:dyDescent="0.3">
      <c r="A111" s="733" t="s">
        <v>2793</v>
      </c>
      <c r="B111" s="734"/>
      <c r="C111" s="735"/>
      <c r="D111" s="261">
        <v>25915270</v>
      </c>
      <c r="E111" s="767"/>
    </row>
    <row r="112" spans="1:5" ht="47.25" customHeight="1" x14ac:dyDescent="0.3">
      <c r="A112" s="733" t="s">
        <v>2989</v>
      </c>
      <c r="B112" s="734"/>
      <c r="C112" s="735"/>
      <c r="D112" s="261">
        <v>0</v>
      </c>
      <c r="E112" s="767"/>
    </row>
    <row r="113" spans="1:8" x14ac:dyDescent="0.3">
      <c r="A113" s="736" t="s">
        <v>2772</v>
      </c>
      <c r="B113" s="737"/>
      <c r="C113" s="738"/>
      <c r="D113" s="261">
        <v>0</v>
      </c>
      <c r="E113" s="767"/>
    </row>
    <row r="114" spans="1:8" x14ac:dyDescent="0.3">
      <c r="A114" s="733" t="s">
        <v>2659</v>
      </c>
      <c r="B114" s="734"/>
      <c r="C114" s="735"/>
      <c r="D114" s="261">
        <v>0</v>
      </c>
      <c r="E114" s="767"/>
    </row>
    <row r="115" spans="1:8" x14ac:dyDescent="0.3">
      <c r="A115" s="736" t="s">
        <v>2794</v>
      </c>
      <c r="B115" s="737"/>
      <c r="C115" s="738"/>
      <c r="D115" s="261">
        <v>0</v>
      </c>
      <c r="E115" s="767"/>
    </row>
    <row r="116" spans="1:8" x14ac:dyDescent="0.3">
      <c r="A116" s="736" t="s">
        <v>2978</v>
      </c>
      <c r="B116" s="737"/>
      <c r="C116" s="738"/>
      <c r="D116" s="261">
        <v>0</v>
      </c>
      <c r="E116" s="767"/>
    </row>
    <row r="117" spans="1:8" x14ac:dyDescent="0.3">
      <c r="A117" s="736" t="s">
        <v>2795</v>
      </c>
      <c r="B117" s="737"/>
      <c r="C117" s="738"/>
      <c r="D117" s="261">
        <v>0</v>
      </c>
      <c r="E117" s="767"/>
    </row>
    <row r="118" spans="1:8" ht="15" thickBot="1" x14ac:dyDescent="0.35">
      <c r="A118" s="736" t="s">
        <v>2796</v>
      </c>
      <c r="B118" s="737"/>
      <c r="C118" s="738"/>
      <c r="D118" s="261">
        <v>0</v>
      </c>
      <c r="E118" s="767"/>
    </row>
    <row r="119" spans="1:8" ht="15" thickBot="1" x14ac:dyDescent="0.35">
      <c r="A119" s="739" t="s">
        <v>2743</v>
      </c>
      <c r="B119" s="776"/>
      <c r="C119" s="777"/>
      <c r="D119" s="263">
        <f>+D81+D84+D85+D88+D89+D109+D110+D111</f>
        <v>59718888</v>
      </c>
      <c r="E119" s="767"/>
    </row>
    <row r="120" spans="1:8" ht="15" thickBot="1" x14ac:dyDescent="0.35">
      <c r="A120" s="739" t="s">
        <v>2744</v>
      </c>
      <c r="B120" s="740"/>
      <c r="C120" s="741"/>
      <c r="D120" s="263">
        <f>+D79+D119</f>
        <v>440506573</v>
      </c>
      <c r="E120" s="768"/>
    </row>
    <row r="123" spans="1:8" x14ac:dyDescent="0.3">
      <c r="A123" s="769" t="s">
        <v>3082</v>
      </c>
      <c r="B123" s="409"/>
      <c r="C123" s="409"/>
      <c r="D123" s="409"/>
      <c r="E123" s="409"/>
      <c r="F123" s="409"/>
      <c r="G123" s="409"/>
      <c r="H123" s="409"/>
    </row>
    <row r="124" spans="1:8" x14ac:dyDescent="0.3">
      <c r="A124" s="287" t="s">
        <v>3083</v>
      </c>
    </row>
    <row r="125" spans="1:8" x14ac:dyDescent="0.3">
      <c r="A125" s="287"/>
    </row>
    <row r="126" spans="1:8" ht="15" thickBot="1" x14ac:dyDescent="0.35"/>
    <row r="127" spans="1:8" ht="16.2" thickBot="1" x14ac:dyDescent="0.35">
      <c r="A127" s="770" t="s">
        <v>3084</v>
      </c>
      <c r="B127" s="771"/>
      <c r="C127" s="771"/>
      <c r="D127" s="771"/>
      <c r="E127" s="771"/>
      <c r="F127" s="771"/>
      <c r="G127" s="771"/>
      <c r="H127" s="772"/>
    </row>
    <row r="128" spans="1:8" ht="15" thickBot="1" x14ac:dyDescent="0.35">
      <c r="A128" s="293" t="s">
        <v>2662</v>
      </c>
      <c r="B128" s="289"/>
      <c r="C128" s="290"/>
      <c r="D128" s="290"/>
      <c r="E128" s="290"/>
      <c r="F128" s="290"/>
      <c r="G128" s="290"/>
      <c r="H128" s="291">
        <f>Obsah!C4</f>
        <v>45747</v>
      </c>
    </row>
    <row r="129" spans="1:8" ht="79.8" x14ac:dyDescent="0.3">
      <c r="A129" s="294" t="s">
        <v>3085</v>
      </c>
      <c r="B129" s="292" t="s">
        <v>3086</v>
      </c>
      <c r="C129" s="288" t="s">
        <v>3087</v>
      </c>
      <c r="D129" s="288" t="s">
        <v>3088</v>
      </c>
      <c r="E129" s="288" t="s">
        <v>3089</v>
      </c>
      <c r="F129" s="288" t="s">
        <v>3090</v>
      </c>
      <c r="G129" s="297" t="s">
        <v>3091</v>
      </c>
      <c r="H129" s="294" t="s">
        <v>3092</v>
      </c>
    </row>
    <row r="130" spans="1:8" x14ac:dyDescent="0.3">
      <c r="A130" s="295" t="s">
        <v>3093</v>
      </c>
      <c r="B130" s="381">
        <v>103</v>
      </c>
      <c r="C130" s="382">
        <v>3367</v>
      </c>
      <c r="D130" s="382">
        <v>6515508</v>
      </c>
      <c r="E130" s="382">
        <v>0</v>
      </c>
      <c r="F130" s="382">
        <v>6170</v>
      </c>
      <c r="G130" s="383">
        <v>430317641</v>
      </c>
      <c r="H130" s="384">
        <f>SUM(B130:G130)</f>
        <v>436842789</v>
      </c>
    </row>
    <row r="131" spans="1:8" ht="15" thickBot="1" x14ac:dyDescent="0.35">
      <c r="A131" s="296" t="s">
        <v>3094</v>
      </c>
      <c r="B131" s="385">
        <v>0</v>
      </c>
      <c r="C131" s="386">
        <v>0</v>
      </c>
      <c r="D131" s="386">
        <v>186609</v>
      </c>
      <c r="E131" s="386">
        <v>0</v>
      </c>
      <c r="F131" s="386">
        <v>0</v>
      </c>
      <c r="G131" s="387">
        <v>1182</v>
      </c>
      <c r="H131" s="388">
        <f>SUM(B131:G131)</f>
        <v>187791</v>
      </c>
    </row>
  </sheetData>
  <mergeCells count="121">
    <mergeCell ref="A123:H123"/>
    <mergeCell ref="A127:H127"/>
    <mergeCell ref="A80:D80"/>
    <mergeCell ref="A119:C119"/>
    <mergeCell ref="A47:C47"/>
    <mergeCell ref="A9:D9"/>
    <mergeCell ref="A48:D48"/>
    <mergeCell ref="A79:C79"/>
    <mergeCell ref="A14:C14"/>
    <mergeCell ref="A17:C17"/>
    <mergeCell ref="A18:C18"/>
    <mergeCell ref="A61:C61"/>
    <mergeCell ref="A43:C43"/>
    <mergeCell ref="A44:C44"/>
    <mergeCell ref="A46:C46"/>
    <mergeCell ref="A45:C45"/>
    <mergeCell ref="A19:C19"/>
    <mergeCell ref="A20:C20"/>
    <mergeCell ref="A21:C21"/>
    <mergeCell ref="A22:C22"/>
    <mergeCell ref="A42:C42"/>
    <mergeCell ref="A33:C33"/>
    <mergeCell ref="A34:C34"/>
    <mergeCell ref="A35:C35"/>
    <mergeCell ref="A68:C68"/>
    <mergeCell ref="A69:C69"/>
    <mergeCell ref="A70:C70"/>
    <mergeCell ref="A37:C37"/>
    <mergeCell ref="A23:C23"/>
    <mergeCell ref="A16:C16"/>
    <mergeCell ref="A36:C36"/>
    <mergeCell ref="A38:C38"/>
    <mergeCell ref="A39:C39"/>
    <mergeCell ref="A26:C26"/>
    <mergeCell ref="A27:C27"/>
    <mergeCell ref="A28:C28"/>
    <mergeCell ref="A30:C30"/>
    <mergeCell ref="A24:C24"/>
    <mergeCell ref="A25:C25"/>
    <mergeCell ref="A29:C29"/>
    <mergeCell ref="B1:E1"/>
    <mergeCell ref="A10:C10"/>
    <mergeCell ref="A11:C11"/>
    <mergeCell ref="A12:C12"/>
    <mergeCell ref="A13:C13"/>
    <mergeCell ref="E4:E5"/>
    <mergeCell ref="A3:E3"/>
    <mergeCell ref="A7:C8"/>
    <mergeCell ref="A15:C15"/>
    <mergeCell ref="A4:D5"/>
    <mergeCell ref="A6:C6"/>
    <mergeCell ref="E7:E120"/>
    <mergeCell ref="A105:C105"/>
    <mergeCell ref="A106:C106"/>
    <mergeCell ref="A31:C31"/>
    <mergeCell ref="A32:C32"/>
    <mergeCell ref="A96:C96"/>
    <mergeCell ref="A97:C97"/>
    <mergeCell ref="A98:C98"/>
    <mergeCell ref="A99:C99"/>
    <mergeCell ref="A100:C100"/>
    <mergeCell ref="A57:C57"/>
    <mergeCell ref="A58:C58"/>
    <mergeCell ref="A59:C59"/>
    <mergeCell ref="A82:C82"/>
    <mergeCell ref="A76:C76"/>
    <mergeCell ref="A77:C77"/>
    <mergeCell ref="A78:C78"/>
    <mergeCell ref="A81:C81"/>
    <mergeCell ref="A40:C40"/>
    <mergeCell ref="A41:C41"/>
    <mergeCell ref="A60:C60"/>
    <mergeCell ref="A64:C64"/>
    <mergeCell ref="A65:C65"/>
    <mergeCell ref="A50:C50"/>
    <mergeCell ref="A51:C51"/>
    <mergeCell ref="A52:C52"/>
    <mergeCell ref="A53:C53"/>
    <mergeCell ref="A54:C54"/>
    <mergeCell ref="A55:C55"/>
    <mergeCell ref="A56:C56"/>
    <mergeCell ref="A72:C72"/>
    <mergeCell ref="A49:C49"/>
    <mergeCell ref="A62:C62"/>
    <mergeCell ref="A63:C63"/>
    <mergeCell ref="A71:C71"/>
    <mergeCell ref="A66:C66"/>
    <mergeCell ref="A67:C67"/>
    <mergeCell ref="A88:C88"/>
    <mergeCell ref="A89:C89"/>
    <mergeCell ref="A90:C90"/>
    <mergeCell ref="A91:C91"/>
    <mergeCell ref="A92:C92"/>
    <mergeCell ref="A83:C83"/>
    <mergeCell ref="A84:C84"/>
    <mergeCell ref="A85:C85"/>
    <mergeCell ref="A86:C86"/>
    <mergeCell ref="A73:C73"/>
    <mergeCell ref="A74:C74"/>
    <mergeCell ref="A75:C75"/>
    <mergeCell ref="A93:C93"/>
    <mergeCell ref="A94:C94"/>
    <mergeCell ref="A95:C95"/>
    <mergeCell ref="A87:C87"/>
    <mergeCell ref="A120:C120"/>
    <mergeCell ref="A118:C118"/>
    <mergeCell ref="A117:C117"/>
    <mergeCell ref="A116:C116"/>
    <mergeCell ref="A115:C115"/>
    <mergeCell ref="A114:C114"/>
    <mergeCell ref="A107:C107"/>
    <mergeCell ref="A104:C104"/>
    <mergeCell ref="A103:C103"/>
    <mergeCell ref="A102:C102"/>
    <mergeCell ref="A101:C101"/>
    <mergeCell ref="A113:C113"/>
    <mergeCell ref="A112:C112"/>
    <mergeCell ref="A111:C111"/>
    <mergeCell ref="A110:C110"/>
    <mergeCell ref="A109:C109"/>
    <mergeCell ref="A108:C108"/>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84"/>
  <sheetViews>
    <sheetView view="pageBreakPreview" zoomScaleNormal="100" zoomScaleSheetLayoutView="100" workbookViewId="0">
      <selection activeCell="I33" sqref="I33"/>
    </sheetView>
  </sheetViews>
  <sheetFormatPr defaultRowHeight="14.4" x14ac:dyDescent="0.3"/>
  <cols>
    <col min="1" max="1" width="17" customWidth="1"/>
    <col min="2" max="2" width="0.44140625" customWidth="1"/>
    <col min="3" max="3" width="56.44140625" customWidth="1"/>
    <col min="4" max="4" width="18" customWidth="1"/>
    <col min="5" max="5" width="12.44140625" customWidth="1"/>
    <col min="6" max="6" width="11.5546875" bestFit="1" customWidth="1"/>
  </cols>
  <sheetData>
    <row r="1" spans="1:6" ht="18" customHeight="1" x14ac:dyDescent="0.3">
      <c r="A1" s="665" t="s">
        <v>2857</v>
      </c>
      <c r="B1" s="666"/>
      <c r="C1" s="754"/>
      <c r="D1" s="754"/>
      <c r="E1" s="754"/>
      <c r="F1" s="755"/>
    </row>
    <row r="2" spans="1:6" ht="27.75" customHeight="1" x14ac:dyDescent="0.35">
      <c r="A2" s="89" t="s">
        <v>2661</v>
      </c>
      <c r="B2" s="166"/>
      <c r="C2" s="42"/>
      <c r="D2" s="42"/>
      <c r="E2" s="42"/>
      <c r="F2" s="42"/>
    </row>
    <row r="3" spans="1:6" x14ac:dyDescent="0.3">
      <c r="A3" s="728"/>
      <c r="B3" s="728"/>
      <c r="C3" s="728"/>
      <c r="D3" s="728"/>
      <c r="E3" s="728"/>
    </row>
    <row r="4" spans="1:6" x14ac:dyDescent="0.3">
      <c r="A4" s="799" t="s">
        <v>6</v>
      </c>
      <c r="B4" s="800"/>
      <c r="C4" s="800"/>
      <c r="D4" s="800"/>
      <c r="E4" s="805" t="s">
        <v>3000</v>
      </c>
    </row>
    <row r="5" spans="1:6" ht="58.5" customHeight="1" thickBot="1" x14ac:dyDescent="0.35">
      <c r="A5" s="801"/>
      <c r="B5" s="802"/>
      <c r="C5" s="802"/>
      <c r="D5" s="802"/>
      <c r="E5" s="500"/>
    </row>
    <row r="6" spans="1:6" ht="15" thickBot="1" x14ac:dyDescent="0.35">
      <c r="A6" s="763" t="s">
        <v>2662</v>
      </c>
      <c r="B6" s="764"/>
      <c r="C6" s="765"/>
      <c r="D6" s="301">
        <f>Obsah!C4</f>
        <v>45747</v>
      </c>
      <c r="E6" s="218"/>
    </row>
    <row r="7" spans="1:6" s="10" customFormat="1" ht="43.2" x14ac:dyDescent="0.3">
      <c r="A7" s="473" t="s">
        <v>2986</v>
      </c>
      <c r="B7" s="474"/>
      <c r="C7" s="712"/>
      <c r="D7" s="226" t="s">
        <v>77</v>
      </c>
      <c r="E7" s="812" t="s">
        <v>2678</v>
      </c>
    </row>
    <row r="8" spans="1:6" s="10" customFormat="1" ht="18.75" customHeight="1" thickBot="1" x14ac:dyDescent="0.35">
      <c r="A8" s="525"/>
      <c r="B8" s="713"/>
      <c r="C8" s="714"/>
      <c r="D8" s="298" t="str">
        <f>(MONTH(D6)/3)&amp;"Q/"&amp;YEAR(D6)</f>
        <v>1Q/2025</v>
      </c>
      <c r="E8" s="813"/>
      <c r="F8" s="299"/>
    </row>
    <row r="9" spans="1:6" x14ac:dyDescent="0.3">
      <c r="A9" s="603" t="s">
        <v>102</v>
      </c>
      <c r="B9" s="821"/>
      <c r="C9" s="822"/>
      <c r="D9" s="389">
        <v>4067732</v>
      </c>
      <c r="E9" s="813"/>
    </row>
    <row r="10" spans="1:6" x14ac:dyDescent="0.3">
      <c r="A10" s="429" t="s">
        <v>2823</v>
      </c>
      <c r="B10" s="479"/>
      <c r="C10" s="611"/>
      <c r="D10" s="265">
        <v>0</v>
      </c>
      <c r="E10" s="813"/>
    </row>
    <row r="11" spans="1:6" ht="25.5" customHeight="1" x14ac:dyDescent="0.3">
      <c r="A11" s="795" t="s">
        <v>2824</v>
      </c>
      <c r="B11" s="608"/>
      <c r="C11" s="796"/>
      <c r="D11" s="265">
        <v>0</v>
      </c>
      <c r="E11" s="813"/>
    </row>
    <row r="12" spans="1:6" x14ac:dyDescent="0.3">
      <c r="A12" s="429" t="s">
        <v>96</v>
      </c>
      <c r="B12" s="479"/>
      <c r="C12" s="611"/>
      <c r="D12" s="265">
        <v>0</v>
      </c>
      <c r="E12" s="813"/>
    </row>
    <row r="13" spans="1:6" x14ac:dyDescent="0.3">
      <c r="A13" s="795" t="s">
        <v>2825</v>
      </c>
      <c r="B13" s="608"/>
      <c r="C13" s="796"/>
      <c r="D13" s="265">
        <v>0</v>
      </c>
      <c r="E13" s="813"/>
    </row>
    <row r="14" spans="1:6" x14ac:dyDescent="0.3">
      <c r="A14" s="795" t="s">
        <v>2680</v>
      </c>
      <c r="B14" s="608"/>
      <c r="C14" s="796"/>
      <c r="D14" s="265">
        <v>3695196</v>
      </c>
      <c r="E14" s="813"/>
    </row>
    <row r="15" spans="1:6" x14ac:dyDescent="0.3">
      <c r="A15" s="795" t="s">
        <v>2826</v>
      </c>
      <c r="B15" s="608"/>
      <c r="C15" s="796"/>
      <c r="D15" s="266">
        <v>372518</v>
      </c>
      <c r="E15" s="813"/>
    </row>
    <row r="16" spans="1:6" x14ac:dyDescent="0.3">
      <c r="A16" s="795" t="s">
        <v>91</v>
      </c>
      <c r="B16" s="608"/>
      <c r="C16" s="796"/>
      <c r="D16" s="267">
        <v>18</v>
      </c>
      <c r="E16" s="813"/>
    </row>
    <row r="17" spans="1:5" x14ac:dyDescent="0.3">
      <c r="A17" s="795" t="s">
        <v>2827</v>
      </c>
      <c r="B17" s="608"/>
      <c r="C17" s="796"/>
      <c r="D17" s="267">
        <v>0</v>
      </c>
      <c r="E17" s="813"/>
    </row>
    <row r="18" spans="1:5" x14ac:dyDescent="0.3">
      <c r="A18" s="795" t="s">
        <v>2979</v>
      </c>
      <c r="B18" s="608"/>
      <c r="C18" s="796"/>
      <c r="D18" s="268">
        <v>3240599</v>
      </c>
      <c r="E18" s="813"/>
    </row>
    <row r="19" spans="1:5" x14ac:dyDescent="0.3">
      <c r="A19" s="429" t="s">
        <v>2828</v>
      </c>
      <c r="B19" s="479"/>
      <c r="C19" s="611"/>
      <c r="D19" s="267">
        <v>0</v>
      </c>
      <c r="E19" s="813"/>
    </row>
    <row r="20" spans="1:5" x14ac:dyDescent="0.3">
      <c r="A20" s="429" t="s">
        <v>2829</v>
      </c>
      <c r="B20" s="479"/>
      <c r="C20" s="611"/>
      <c r="D20" s="267">
        <v>0</v>
      </c>
      <c r="E20" s="813"/>
    </row>
    <row r="21" spans="1:5" x14ac:dyDescent="0.3">
      <c r="A21" s="429" t="s">
        <v>2830</v>
      </c>
      <c r="B21" s="479"/>
      <c r="C21" s="611"/>
      <c r="D21" s="267">
        <v>3240434</v>
      </c>
      <c r="E21" s="813"/>
    </row>
    <row r="22" spans="1:5" x14ac:dyDescent="0.3">
      <c r="A22" s="429" t="s">
        <v>2831</v>
      </c>
      <c r="B22" s="479"/>
      <c r="C22" s="611"/>
      <c r="D22" s="267">
        <v>0</v>
      </c>
      <c r="E22" s="813"/>
    </row>
    <row r="23" spans="1:5" x14ac:dyDescent="0.3">
      <c r="A23" s="429" t="s">
        <v>2832</v>
      </c>
      <c r="B23" s="479"/>
      <c r="C23" s="611"/>
      <c r="D23" s="267">
        <v>165</v>
      </c>
      <c r="E23" s="813"/>
    </row>
    <row r="24" spans="1:5" x14ac:dyDescent="0.3">
      <c r="A24" s="795" t="s">
        <v>2847</v>
      </c>
      <c r="B24" s="608"/>
      <c r="C24" s="796"/>
      <c r="D24" s="267">
        <v>0</v>
      </c>
      <c r="E24" s="813"/>
    </row>
    <row r="25" spans="1:5" ht="15" customHeight="1" x14ac:dyDescent="0.3">
      <c r="A25" s="818" t="s">
        <v>2797</v>
      </c>
      <c r="B25" s="823"/>
      <c r="C25" s="824"/>
      <c r="D25" s="268">
        <v>0</v>
      </c>
      <c r="E25" s="813"/>
    </row>
    <row r="26" spans="1:5" ht="15" customHeight="1" x14ac:dyDescent="0.3">
      <c r="A26" s="818" t="s">
        <v>101</v>
      </c>
      <c r="B26" s="819"/>
      <c r="C26" s="820"/>
      <c r="D26" s="268">
        <v>0</v>
      </c>
      <c r="E26" s="813"/>
    </row>
    <row r="27" spans="1:5" x14ac:dyDescent="0.3">
      <c r="A27" s="795" t="s">
        <v>2823</v>
      </c>
      <c r="B27" s="608"/>
      <c r="C27" s="796"/>
      <c r="D27" s="267">
        <v>0</v>
      </c>
      <c r="E27" s="813"/>
    </row>
    <row r="28" spans="1:5" ht="26.25" customHeight="1" x14ac:dyDescent="0.3">
      <c r="A28" s="795" t="s">
        <v>2988</v>
      </c>
      <c r="B28" s="608"/>
      <c r="C28" s="796"/>
      <c r="D28" s="267">
        <v>0</v>
      </c>
      <c r="E28" s="813"/>
    </row>
    <row r="29" spans="1:5" x14ac:dyDescent="0.3">
      <c r="A29" s="795" t="s">
        <v>2825</v>
      </c>
      <c r="B29" s="608"/>
      <c r="C29" s="796"/>
      <c r="D29" s="267">
        <v>0</v>
      </c>
      <c r="E29" s="813"/>
    </row>
    <row r="30" spans="1:5" ht="30" customHeight="1" x14ac:dyDescent="0.3">
      <c r="A30" s="795" t="s">
        <v>2987</v>
      </c>
      <c r="B30" s="608"/>
      <c r="C30" s="796"/>
      <c r="D30" s="267">
        <v>0</v>
      </c>
      <c r="E30" s="813"/>
    </row>
    <row r="31" spans="1:5" ht="15" customHeight="1" x14ac:dyDescent="0.3">
      <c r="A31" s="815" t="s">
        <v>100</v>
      </c>
      <c r="B31" s="816"/>
      <c r="C31" s="817"/>
      <c r="D31" s="268">
        <v>46623</v>
      </c>
      <c r="E31" s="813"/>
    </row>
    <row r="32" spans="1:5" ht="15" customHeight="1" x14ac:dyDescent="0.3">
      <c r="A32" s="815" t="s">
        <v>2798</v>
      </c>
      <c r="B32" s="816"/>
      <c r="C32" s="817"/>
      <c r="D32" s="268">
        <v>4338</v>
      </c>
      <c r="E32" s="813"/>
    </row>
    <row r="33" spans="1:5" ht="27.75" customHeight="1" x14ac:dyDescent="0.3">
      <c r="A33" s="795" t="s">
        <v>2799</v>
      </c>
      <c r="B33" s="608"/>
      <c r="C33" s="796"/>
      <c r="D33" s="267">
        <v>0</v>
      </c>
      <c r="E33" s="813"/>
    </row>
    <row r="34" spans="1:5" x14ac:dyDescent="0.3">
      <c r="A34" s="795" t="s">
        <v>2825</v>
      </c>
      <c r="B34" s="608"/>
      <c r="C34" s="796"/>
      <c r="D34" s="267">
        <v>0</v>
      </c>
      <c r="E34" s="813"/>
    </row>
    <row r="35" spans="1:5" x14ac:dyDescent="0.3">
      <c r="A35" s="795" t="s">
        <v>2680</v>
      </c>
      <c r="B35" s="608"/>
      <c r="C35" s="796"/>
      <c r="D35" s="267">
        <v>0</v>
      </c>
      <c r="E35" s="813"/>
    </row>
    <row r="36" spans="1:5" x14ac:dyDescent="0.3">
      <c r="A36" s="795" t="s">
        <v>2833</v>
      </c>
      <c r="B36" s="608"/>
      <c r="C36" s="796"/>
      <c r="D36" s="267">
        <v>0</v>
      </c>
      <c r="E36" s="813"/>
    </row>
    <row r="37" spans="1:5" x14ac:dyDescent="0.3">
      <c r="A37" s="811" t="s">
        <v>2980</v>
      </c>
      <c r="B37" s="809"/>
      <c r="C37" s="810"/>
      <c r="D37" s="267">
        <v>0</v>
      </c>
      <c r="E37" s="813"/>
    </row>
    <row r="38" spans="1:5" x14ac:dyDescent="0.3">
      <c r="A38" s="797" t="s">
        <v>2800</v>
      </c>
      <c r="B38" s="608"/>
      <c r="C38" s="796"/>
      <c r="D38" s="390">
        <v>0</v>
      </c>
      <c r="E38" s="813"/>
    </row>
    <row r="39" spans="1:5" ht="30" customHeight="1" x14ac:dyDescent="0.3">
      <c r="A39" s="808" t="s">
        <v>2801</v>
      </c>
      <c r="B39" s="809"/>
      <c r="C39" s="810"/>
      <c r="D39" s="267">
        <v>0</v>
      </c>
      <c r="E39" s="813"/>
    </row>
    <row r="40" spans="1:5" ht="29.25" customHeight="1" x14ac:dyDescent="0.3">
      <c r="A40" s="806" t="s">
        <v>2802</v>
      </c>
      <c r="B40" s="529"/>
      <c r="C40" s="807"/>
      <c r="D40" s="267">
        <v>0</v>
      </c>
      <c r="E40" s="813"/>
    </row>
    <row r="41" spans="1:5" x14ac:dyDescent="0.3">
      <c r="A41" s="797" t="s">
        <v>2803</v>
      </c>
      <c r="B41" s="608"/>
      <c r="C41" s="796"/>
      <c r="D41" s="267">
        <v>26798</v>
      </c>
      <c r="E41" s="813"/>
    </row>
    <row r="42" spans="1:5" x14ac:dyDescent="0.3">
      <c r="A42" s="797" t="s">
        <v>2804</v>
      </c>
      <c r="B42" s="608"/>
      <c r="C42" s="796"/>
      <c r="D42" s="267">
        <v>-40</v>
      </c>
      <c r="E42" s="813"/>
    </row>
    <row r="43" spans="1:5" x14ac:dyDescent="0.3">
      <c r="A43" s="797" t="s">
        <v>2805</v>
      </c>
      <c r="B43" s="608"/>
      <c r="C43" s="796"/>
      <c r="D43" s="267">
        <v>-140</v>
      </c>
      <c r="E43" s="813"/>
    </row>
    <row r="44" spans="1:5" x14ac:dyDescent="0.3">
      <c r="A44" s="797" t="s">
        <v>99</v>
      </c>
      <c r="B44" s="803"/>
      <c r="C44" s="804"/>
      <c r="D44" s="267">
        <v>400</v>
      </c>
      <c r="E44" s="813"/>
    </row>
    <row r="45" spans="1:5" x14ac:dyDescent="0.3">
      <c r="A45" s="797" t="s">
        <v>2834</v>
      </c>
      <c r="B45" s="608"/>
      <c r="C45" s="796"/>
      <c r="D45" s="267">
        <v>397</v>
      </c>
      <c r="E45" s="813"/>
    </row>
    <row r="46" spans="1:5" x14ac:dyDescent="0.3">
      <c r="A46" s="797" t="s">
        <v>2745</v>
      </c>
      <c r="B46" s="803"/>
      <c r="C46" s="804"/>
      <c r="D46" s="268">
        <v>896039</v>
      </c>
      <c r="E46" s="813"/>
    </row>
    <row r="47" spans="1:5" ht="15" customHeight="1" x14ac:dyDescent="0.3">
      <c r="A47" s="797" t="s">
        <v>2807</v>
      </c>
      <c r="B47" s="803"/>
      <c r="C47" s="804"/>
      <c r="D47" s="268">
        <v>130904</v>
      </c>
      <c r="E47" s="813"/>
    </row>
    <row r="48" spans="1:5" ht="15" customHeight="1" x14ac:dyDescent="0.3">
      <c r="A48" s="429" t="s">
        <v>2808</v>
      </c>
      <c r="B48" s="479"/>
      <c r="C48" s="611"/>
      <c r="D48" s="267">
        <v>33446</v>
      </c>
      <c r="E48" s="813"/>
    </row>
    <row r="49" spans="1:5" ht="15" customHeight="1" x14ac:dyDescent="0.3">
      <c r="A49" s="429" t="s">
        <v>2809</v>
      </c>
      <c r="B49" s="479"/>
      <c r="C49" s="611"/>
      <c r="D49" s="267">
        <v>97458</v>
      </c>
      <c r="E49" s="813"/>
    </row>
    <row r="50" spans="1:5" ht="15" customHeight="1" x14ac:dyDescent="0.3">
      <c r="A50" s="797" t="s">
        <v>2746</v>
      </c>
      <c r="B50" s="803"/>
      <c r="C50" s="804"/>
      <c r="D50" s="268">
        <v>0</v>
      </c>
      <c r="E50" s="813"/>
    </row>
    <row r="51" spans="1:5" ht="19.5" customHeight="1" x14ac:dyDescent="0.3">
      <c r="A51" s="797" t="s">
        <v>2806</v>
      </c>
      <c r="B51" s="608"/>
      <c r="C51" s="796"/>
      <c r="D51" s="391">
        <v>34857</v>
      </c>
      <c r="E51" s="813"/>
    </row>
    <row r="52" spans="1:5" x14ac:dyDescent="0.3">
      <c r="A52" s="429" t="s">
        <v>2835</v>
      </c>
      <c r="B52" s="479"/>
      <c r="C52" s="611"/>
      <c r="D52" s="267">
        <v>4313</v>
      </c>
      <c r="E52" s="813"/>
    </row>
    <row r="53" spans="1:5" x14ac:dyDescent="0.3">
      <c r="A53" s="429" t="s">
        <v>2836</v>
      </c>
      <c r="B53" s="479"/>
      <c r="C53" s="611"/>
      <c r="D53" s="267">
        <v>0</v>
      </c>
      <c r="E53" s="813"/>
    </row>
    <row r="54" spans="1:5" x14ac:dyDescent="0.3">
      <c r="A54" s="429" t="s">
        <v>2837</v>
      </c>
      <c r="B54" s="479"/>
      <c r="C54" s="611"/>
      <c r="D54" s="267">
        <v>30544</v>
      </c>
      <c r="E54" s="813"/>
    </row>
    <row r="55" spans="1:5" x14ac:dyDescent="0.3">
      <c r="A55" s="798" t="s">
        <v>2810</v>
      </c>
      <c r="B55" s="790"/>
      <c r="C55" s="791"/>
      <c r="D55" s="268">
        <v>0</v>
      </c>
      <c r="E55" s="813"/>
    </row>
    <row r="56" spans="1:5" x14ac:dyDescent="0.3">
      <c r="A56" s="789" t="s">
        <v>2825</v>
      </c>
      <c r="B56" s="790"/>
      <c r="C56" s="791"/>
      <c r="D56" s="267">
        <v>0</v>
      </c>
      <c r="E56" s="813"/>
    </row>
    <row r="57" spans="1:5" x14ac:dyDescent="0.3">
      <c r="A57" s="789" t="s">
        <v>2680</v>
      </c>
      <c r="B57" s="790"/>
      <c r="C57" s="791"/>
      <c r="D57" s="267">
        <v>0</v>
      </c>
      <c r="E57" s="813"/>
    </row>
    <row r="58" spans="1:5" ht="14.25" customHeight="1" x14ac:dyDescent="0.3">
      <c r="A58" s="798" t="s">
        <v>2811</v>
      </c>
      <c r="B58" s="790"/>
      <c r="C58" s="791"/>
      <c r="D58" s="268">
        <v>315</v>
      </c>
      <c r="E58" s="813"/>
    </row>
    <row r="59" spans="1:5" x14ac:dyDescent="0.3">
      <c r="A59" s="789" t="s">
        <v>2747</v>
      </c>
      <c r="B59" s="790"/>
      <c r="C59" s="791"/>
      <c r="D59" s="267">
        <v>42684</v>
      </c>
      <c r="E59" s="813"/>
    </row>
    <row r="60" spans="1:5" x14ac:dyDescent="0.3">
      <c r="A60" s="789" t="s">
        <v>2838</v>
      </c>
      <c r="B60" s="790"/>
      <c r="C60" s="791"/>
      <c r="D60" s="267">
        <v>315</v>
      </c>
      <c r="E60" s="813"/>
    </row>
    <row r="61" spans="1:5" x14ac:dyDescent="0.3">
      <c r="A61" s="789" t="s">
        <v>2839</v>
      </c>
      <c r="B61" s="790"/>
      <c r="C61" s="791"/>
      <c r="D61" s="267">
        <v>0</v>
      </c>
      <c r="E61" s="813"/>
    </row>
    <row r="62" spans="1:5" ht="40.5" customHeight="1" x14ac:dyDescent="0.3">
      <c r="A62" s="797" t="s">
        <v>2812</v>
      </c>
      <c r="B62" s="608"/>
      <c r="C62" s="796"/>
      <c r="D62" s="268">
        <v>12742</v>
      </c>
      <c r="E62" s="813"/>
    </row>
    <row r="63" spans="1:5" x14ac:dyDescent="0.3">
      <c r="A63" s="795" t="s">
        <v>2840</v>
      </c>
      <c r="B63" s="608"/>
      <c r="C63" s="796"/>
      <c r="D63" s="267">
        <v>0</v>
      </c>
      <c r="E63" s="813"/>
    </row>
    <row r="64" spans="1:5" x14ac:dyDescent="0.3">
      <c r="A64" s="795" t="s">
        <v>2841</v>
      </c>
      <c r="B64" s="608"/>
      <c r="C64" s="796"/>
      <c r="D64" s="267">
        <v>12742</v>
      </c>
      <c r="E64" s="813"/>
    </row>
    <row r="65" spans="1:5" ht="31.5" customHeight="1" x14ac:dyDescent="0.3">
      <c r="A65" s="798" t="s">
        <v>2813</v>
      </c>
      <c r="B65" s="790"/>
      <c r="C65" s="791"/>
      <c r="D65" s="268">
        <v>0</v>
      </c>
      <c r="E65" s="813"/>
    </row>
    <row r="66" spans="1:5" ht="30.75" customHeight="1" x14ac:dyDescent="0.3">
      <c r="A66" s="798" t="s">
        <v>2814</v>
      </c>
      <c r="B66" s="790"/>
      <c r="C66" s="791"/>
      <c r="D66" s="268">
        <v>4</v>
      </c>
      <c r="E66" s="813"/>
    </row>
    <row r="67" spans="1:5" x14ac:dyDescent="0.3">
      <c r="A67" s="789" t="s">
        <v>2835</v>
      </c>
      <c r="B67" s="790"/>
      <c r="C67" s="791"/>
      <c r="D67" s="267">
        <v>0</v>
      </c>
      <c r="E67" s="813"/>
    </row>
    <row r="68" spans="1:5" x14ac:dyDescent="0.3">
      <c r="A68" s="789" t="s">
        <v>2836</v>
      </c>
      <c r="B68" s="790"/>
      <c r="C68" s="791"/>
      <c r="D68" s="267">
        <v>0</v>
      </c>
      <c r="E68" s="813"/>
    </row>
    <row r="69" spans="1:5" x14ac:dyDescent="0.3">
      <c r="A69" s="789" t="s">
        <v>2842</v>
      </c>
      <c r="B69" s="790"/>
      <c r="C69" s="791"/>
      <c r="D69" s="267">
        <v>0</v>
      </c>
      <c r="E69" s="813"/>
    </row>
    <row r="70" spans="1:5" x14ac:dyDescent="0.3">
      <c r="A70" s="789" t="s">
        <v>2837</v>
      </c>
      <c r="B70" s="790"/>
      <c r="C70" s="791"/>
      <c r="D70" s="267">
        <v>0</v>
      </c>
      <c r="E70" s="813"/>
    </row>
    <row r="71" spans="1:5" x14ac:dyDescent="0.3">
      <c r="A71" s="789" t="s">
        <v>2843</v>
      </c>
      <c r="B71" s="790"/>
      <c r="C71" s="791"/>
      <c r="D71" s="267">
        <v>4</v>
      </c>
      <c r="E71" s="813"/>
    </row>
    <row r="72" spans="1:5" x14ac:dyDescent="0.3">
      <c r="A72" s="797" t="s">
        <v>2815</v>
      </c>
      <c r="B72" s="608"/>
      <c r="C72" s="796"/>
      <c r="D72" s="268">
        <v>0</v>
      </c>
      <c r="E72" s="813"/>
    </row>
    <row r="73" spans="1:5" ht="33.75" customHeight="1" x14ac:dyDescent="0.3">
      <c r="A73" s="797" t="s">
        <v>2816</v>
      </c>
      <c r="B73" s="608"/>
      <c r="C73" s="796"/>
      <c r="D73" s="268">
        <v>0</v>
      </c>
      <c r="E73" s="813"/>
    </row>
    <row r="74" spans="1:5" ht="30.75" customHeight="1" x14ac:dyDescent="0.3">
      <c r="A74" s="797" t="s">
        <v>2817</v>
      </c>
      <c r="B74" s="608"/>
      <c r="C74" s="796"/>
      <c r="D74" s="268">
        <v>0</v>
      </c>
      <c r="E74" s="813"/>
    </row>
    <row r="75" spans="1:5" ht="21" customHeight="1" x14ac:dyDescent="0.3">
      <c r="A75" s="797" t="s">
        <v>2818</v>
      </c>
      <c r="B75" s="608"/>
      <c r="C75" s="796"/>
      <c r="D75" s="268">
        <v>674534</v>
      </c>
      <c r="E75" s="813"/>
    </row>
    <row r="76" spans="1:5" ht="29.25" customHeight="1" x14ac:dyDescent="0.3">
      <c r="A76" s="795" t="s">
        <v>2819</v>
      </c>
      <c r="B76" s="608"/>
      <c r="C76" s="796"/>
      <c r="D76" s="267">
        <v>142744</v>
      </c>
      <c r="E76" s="813"/>
    </row>
    <row r="77" spans="1:5" x14ac:dyDescent="0.3">
      <c r="A77" s="795" t="s">
        <v>2820</v>
      </c>
      <c r="B77" s="608"/>
      <c r="C77" s="796"/>
      <c r="D77" s="267">
        <v>531790</v>
      </c>
      <c r="E77" s="813"/>
    </row>
    <row r="78" spans="1:5" x14ac:dyDescent="0.3">
      <c r="A78" s="797" t="s">
        <v>2821</v>
      </c>
      <c r="B78" s="608"/>
      <c r="C78" s="796"/>
      <c r="D78" s="268">
        <v>0</v>
      </c>
      <c r="E78" s="813"/>
    </row>
    <row r="79" spans="1:5" x14ac:dyDescent="0.3">
      <c r="A79" s="795" t="s">
        <v>2844</v>
      </c>
      <c r="B79" s="608"/>
      <c r="C79" s="796"/>
      <c r="D79" s="267">
        <v>0</v>
      </c>
      <c r="E79" s="813"/>
    </row>
    <row r="80" spans="1:5" x14ac:dyDescent="0.3">
      <c r="A80" s="795" t="s">
        <v>2844</v>
      </c>
      <c r="B80" s="608"/>
      <c r="C80" s="796"/>
      <c r="D80" s="267">
        <v>0</v>
      </c>
      <c r="E80" s="813"/>
    </row>
    <row r="81" spans="1:5" x14ac:dyDescent="0.3">
      <c r="A81" s="797" t="s">
        <v>2822</v>
      </c>
      <c r="B81" s="608"/>
      <c r="C81" s="796"/>
      <c r="D81" s="268">
        <v>531790</v>
      </c>
      <c r="E81" s="813"/>
    </row>
    <row r="82" spans="1:5" x14ac:dyDescent="0.3">
      <c r="A82" s="795" t="s">
        <v>2845</v>
      </c>
      <c r="B82" s="608"/>
      <c r="C82" s="796"/>
      <c r="D82" s="267">
        <v>0</v>
      </c>
      <c r="E82" s="813"/>
    </row>
    <row r="83" spans="1:5" ht="16.5" customHeight="1" thickBot="1" x14ac:dyDescent="0.35">
      <c r="A83" s="792" t="s">
        <v>2846</v>
      </c>
      <c r="B83" s="793"/>
      <c r="C83" s="794"/>
      <c r="D83" s="269">
        <v>0</v>
      </c>
      <c r="E83" s="814"/>
    </row>
    <row r="84" spans="1:5" x14ac:dyDescent="0.3">
      <c r="A84" s="9"/>
      <c r="B84" s="9"/>
      <c r="C84" s="9"/>
      <c r="D84" s="8"/>
    </row>
  </sheetData>
  <mergeCells count="83">
    <mergeCell ref="C1:F1"/>
    <mergeCell ref="A46:C46"/>
    <mergeCell ref="A50:C50"/>
    <mergeCell ref="A59:C59"/>
    <mergeCell ref="A9:C9"/>
    <mergeCell ref="A27:C27"/>
    <mergeCell ref="A28:C28"/>
    <mergeCell ref="A15:C15"/>
    <mergeCell ref="A16:C16"/>
    <mergeCell ref="A18:C18"/>
    <mergeCell ref="A23:C23"/>
    <mergeCell ref="A25:C25"/>
    <mergeCell ref="A17:C17"/>
    <mergeCell ref="A24:C24"/>
    <mergeCell ref="A10:C10"/>
    <mergeCell ref="A12:C12"/>
    <mergeCell ref="A14:C14"/>
    <mergeCell ref="E7:E83"/>
    <mergeCell ref="A33:C33"/>
    <mergeCell ref="A34:C34"/>
    <mergeCell ref="A32:C32"/>
    <mergeCell ref="A31:C31"/>
    <mergeCell ref="A41:C41"/>
    <mergeCell ref="A7:C8"/>
    <mergeCell ref="A51:C51"/>
    <mergeCell ref="A26:C26"/>
    <mergeCell ref="A54:C54"/>
    <mergeCell ref="A53:C53"/>
    <mergeCell ref="A52:C52"/>
    <mergeCell ref="A44:C44"/>
    <mergeCell ref="A43:C43"/>
    <mergeCell ref="A49:C49"/>
    <mergeCell ref="A36:C36"/>
    <mergeCell ref="A40:C40"/>
    <mergeCell ref="A19:C19"/>
    <mergeCell ref="A20:C20"/>
    <mergeCell ref="A21:C21"/>
    <mergeCell ref="A22:C22"/>
    <mergeCell ref="A39:C39"/>
    <mergeCell ref="A38:C38"/>
    <mergeCell ref="A37:C37"/>
    <mergeCell ref="A35:C35"/>
    <mergeCell ref="A30:C30"/>
    <mergeCell ref="A57:C57"/>
    <mergeCell ref="A56:C56"/>
    <mergeCell ref="A63:C63"/>
    <mergeCell ref="A64:C64"/>
    <mergeCell ref="A1:B1"/>
    <mergeCell ref="A4:D5"/>
    <mergeCell ref="A47:C47"/>
    <mergeCell ref="A45:C45"/>
    <mergeCell ref="A48:C48"/>
    <mergeCell ref="A55:C55"/>
    <mergeCell ref="A3:E3"/>
    <mergeCell ref="A11:C11"/>
    <mergeCell ref="A13:C13"/>
    <mergeCell ref="A29:C29"/>
    <mergeCell ref="A42:C42"/>
    <mergeCell ref="E4:E5"/>
    <mergeCell ref="A6:C6"/>
    <mergeCell ref="A78:C78"/>
    <mergeCell ref="A77:C77"/>
    <mergeCell ref="A76:C76"/>
    <mergeCell ref="A75:C75"/>
    <mergeCell ref="A74:C74"/>
    <mergeCell ref="A73:C73"/>
    <mergeCell ref="A62:C62"/>
    <mergeCell ref="A61:C61"/>
    <mergeCell ref="A60:C60"/>
    <mergeCell ref="A58:C58"/>
    <mergeCell ref="A67:C67"/>
    <mergeCell ref="A66:C66"/>
    <mergeCell ref="A65:C65"/>
    <mergeCell ref="A72:C72"/>
    <mergeCell ref="A71:C71"/>
    <mergeCell ref="A70:C70"/>
    <mergeCell ref="A69:C69"/>
    <mergeCell ref="A68:C68"/>
    <mergeCell ref="A83:C83"/>
    <mergeCell ref="A82:C82"/>
    <mergeCell ref="A81:C81"/>
    <mergeCell ref="A80:C80"/>
    <mergeCell ref="A79:C79"/>
  </mergeCells>
  <pageMargins left="0.7" right="0.7" top="0.78740157499999996" bottom="0.78740157499999996" header="0.3" footer="0.3"/>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E1569"/>
  <sheetViews>
    <sheetView view="pageBreakPreview" zoomScaleNormal="100" zoomScaleSheetLayoutView="100" workbookViewId="0">
      <selection activeCell="A12" sqref="A12:D12"/>
    </sheetView>
  </sheetViews>
  <sheetFormatPr defaultRowHeight="13.2" x14ac:dyDescent="0.25"/>
  <cols>
    <col min="1" max="2" width="7.5546875" style="13" customWidth="1"/>
    <col min="3" max="3" width="8.44140625" style="13" customWidth="1"/>
    <col min="4" max="4" width="65.44140625" style="12" customWidth="1"/>
    <col min="5" max="256" width="9.109375" style="12"/>
    <col min="257" max="257" width="6.44140625" style="12" customWidth="1"/>
    <col min="258" max="258" width="7.109375" style="12" customWidth="1"/>
    <col min="259" max="259" width="8.5546875" style="12" customWidth="1"/>
    <col min="260" max="260" width="60" style="12" customWidth="1"/>
    <col min="261" max="512" width="9.109375" style="12"/>
    <col min="513" max="513" width="6.44140625" style="12" customWidth="1"/>
    <col min="514" max="514" width="7.109375" style="12" customWidth="1"/>
    <col min="515" max="515" width="8.5546875" style="12" customWidth="1"/>
    <col min="516" max="516" width="60" style="12" customWidth="1"/>
    <col min="517" max="768" width="9.109375" style="12"/>
    <col min="769" max="769" width="6.44140625" style="12" customWidth="1"/>
    <col min="770" max="770" width="7.109375" style="12" customWidth="1"/>
    <col min="771" max="771" width="8.5546875" style="12" customWidth="1"/>
    <col min="772" max="772" width="60" style="12" customWidth="1"/>
    <col min="773" max="1024" width="9.109375" style="12"/>
    <col min="1025" max="1025" width="6.44140625" style="12" customWidth="1"/>
    <col min="1026" max="1026" width="7.109375" style="12" customWidth="1"/>
    <col min="1027" max="1027" width="8.5546875" style="12" customWidth="1"/>
    <col min="1028" max="1028" width="60" style="12" customWidth="1"/>
    <col min="1029" max="1280" width="9.109375" style="12"/>
    <col min="1281" max="1281" width="6.44140625" style="12" customWidth="1"/>
    <col min="1282" max="1282" width="7.109375" style="12" customWidth="1"/>
    <col min="1283" max="1283" width="8.5546875" style="12" customWidth="1"/>
    <col min="1284" max="1284" width="60" style="12" customWidth="1"/>
    <col min="1285" max="1536" width="9.109375" style="12"/>
    <col min="1537" max="1537" width="6.44140625" style="12" customWidth="1"/>
    <col min="1538" max="1538" width="7.109375" style="12" customWidth="1"/>
    <col min="1539" max="1539" width="8.5546875" style="12" customWidth="1"/>
    <col min="1540" max="1540" width="60" style="12" customWidth="1"/>
    <col min="1541" max="1792" width="9.109375" style="12"/>
    <col min="1793" max="1793" width="6.44140625" style="12" customWidth="1"/>
    <col min="1794" max="1794" width="7.109375" style="12" customWidth="1"/>
    <col min="1795" max="1795" width="8.5546875" style="12" customWidth="1"/>
    <col min="1796" max="1796" width="60" style="12" customWidth="1"/>
    <col min="1797" max="2048" width="9.109375" style="12"/>
    <col min="2049" max="2049" width="6.44140625" style="12" customWidth="1"/>
    <col min="2050" max="2050" width="7.109375" style="12" customWidth="1"/>
    <col min="2051" max="2051" width="8.5546875" style="12" customWidth="1"/>
    <col min="2052" max="2052" width="60" style="12" customWidth="1"/>
    <col min="2053" max="2304" width="9.109375" style="12"/>
    <col min="2305" max="2305" width="6.44140625" style="12" customWidth="1"/>
    <col min="2306" max="2306" width="7.109375" style="12" customWidth="1"/>
    <col min="2307" max="2307" width="8.5546875" style="12" customWidth="1"/>
    <col min="2308" max="2308" width="60" style="12" customWidth="1"/>
    <col min="2309" max="2560" width="9.109375" style="12"/>
    <col min="2561" max="2561" width="6.44140625" style="12" customWidth="1"/>
    <col min="2562" max="2562" width="7.109375" style="12" customWidth="1"/>
    <col min="2563" max="2563" width="8.5546875" style="12" customWidth="1"/>
    <col min="2564" max="2564" width="60" style="12" customWidth="1"/>
    <col min="2565" max="2816" width="9.109375" style="12"/>
    <col min="2817" max="2817" width="6.44140625" style="12" customWidth="1"/>
    <col min="2818" max="2818" width="7.109375" style="12" customWidth="1"/>
    <col min="2819" max="2819" width="8.5546875" style="12" customWidth="1"/>
    <col min="2820" max="2820" width="60" style="12" customWidth="1"/>
    <col min="2821" max="3072" width="9.109375" style="12"/>
    <col min="3073" max="3073" width="6.44140625" style="12" customWidth="1"/>
    <col min="3074" max="3074" width="7.109375" style="12" customWidth="1"/>
    <col min="3075" max="3075" width="8.5546875" style="12" customWidth="1"/>
    <col min="3076" max="3076" width="60" style="12" customWidth="1"/>
    <col min="3077" max="3328" width="9.109375" style="12"/>
    <col min="3329" max="3329" width="6.44140625" style="12" customWidth="1"/>
    <col min="3330" max="3330" width="7.109375" style="12" customWidth="1"/>
    <col min="3331" max="3331" width="8.5546875" style="12" customWidth="1"/>
    <col min="3332" max="3332" width="60" style="12" customWidth="1"/>
    <col min="3333" max="3584" width="9.109375" style="12"/>
    <col min="3585" max="3585" width="6.44140625" style="12" customWidth="1"/>
    <col min="3586" max="3586" width="7.109375" style="12" customWidth="1"/>
    <col min="3587" max="3587" width="8.5546875" style="12" customWidth="1"/>
    <col min="3588" max="3588" width="60" style="12" customWidth="1"/>
    <col min="3589" max="3840" width="9.109375" style="12"/>
    <col min="3841" max="3841" width="6.44140625" style="12" customWidth="1"/>
    <col min="3842" max="3842" width="7.109375" style="12" customWidth="1"/>
    <col min="3843" max="3843" width="8.5546875" style="12" customWidth="1"/>
    <col min="3844" max="3844" width="60" style="12" customWidth="1"/>
    <col min="3845" max="4096" width="9.109375" style="12"/>
    <col min="4097" max="4097" width="6.44140625" style="12" customWidth="1"/>
    <col min="4098" max="4098" width="7.109375" style="12" customWidth="1"/>
    <col min="4099" max="4099" width="8.5546875" style="12" customWidth="1"/>
    <col min="4100" max="4100" width="60" style="12" customWidth="1"/>
    <col min="4101" max="4352" width="9.109375" style="12"/>
    <col min="4353" max="4353" width="6.44140625" style="12" customWidth="1"/>
    <col min="4354" max="4354" width="7.109375" style="12" customWidth="1"/>
    <col min="4355" max="4355" width="8.5546875" style="12" customWidth="1"/>
    <col min="4356" max="4356" width="60" style="12" customWidth="1"/>
    <col min="4357" max="4608" width="9.109375" style="12"/>
    <col min="4609" max="4609" width="6.44140625" style="12" customWidth="1"/>
    <col min="4610" max="4610" width="7.109375" style="12" customWidth="1"/>
    <col min="4611" max="4611" width="8.5546875" style="12" customWidth="1"/>
    <col min="4612" max="4612" width="60" style="12" customWidth="1"/>
    <col min="4613" max="4864" width="9.109375" style="12"/>
    <col min="4865" max="4865" width="6.44140625" style="12" customWidth="1"/>
    <col min="4866" max="4866" width="7.109375" style="12" customWidth="1"/>
    <col min="4867" max="4867" width="8.5546875" style="12" customWidth="1"/>
    <col min="4868" max="4868" width="60" style="12" customWidth="1"/>
    <col min="4869" max="5120" width="9.109375" style="12"/>
    <col min="5121" max="5121" width="6.44140625" style="12" customWidth="1"/>
    <col min="5122" max="5122" width="7.109375" style="12" customWidth="1"/>
    <col min="5123" max="5123" width="8.5546875" style="12" customWidth="1"/>
    <col min="5124" max="5124" width="60" style="12" customWidth="1"/>
    <col min="5125" max="5376" width="9.109375" style="12"/>
    <col min="5377" max="5377" width="6.44140625" style="12" customWidth="1"/>
    <col min="5378" max="5378" width="7.109375" style="12" customWidth="1"/>
    <col min="5379" max="5379" width="8.5546875" style="12" customWidth="1"/>
    <col min="5380" max="5380" width="60" style="12" customWidth="1"/>
    <col min="5381" max="5632" width="9.109375" style="12"/>
    <col min="5633" max="5633" width="6.44140625" style="12" customWidth="1"/>
    <col min="5634" max="5634" width="7.109375" style="12" customWidth="1"/>
    <col min="5635" max="5635" width="8.5546875" style="12" customWidth="1"/>
    <col min="5636" max="5636" width="60" style="12" customWidth="1"/>
    <col min="5637" max="5888" width="9.109375" style="12"/>
    <col min="5889" max="5889" width="6.44140625" style="12" customWidth="1"/>
    <col min="5890" max="5890" width="7.109375" style="12" customWidth="1"/>
    <col min="5891" max="5891" width="8.5546875" style="12" customWidth="1"/>
    <col min="5892" max="5892" width="60" style="12" customWidth="1"/>
    <col min="5893" max="6144" width="9.109375" style="12"/>
    <col min="6145" max="6145" width="6.44140625" style="12" customWidth="1"/>
    <col min="6146" max="6146" width="7.109375" style="12" customWidth="1"/>
    <col min="6147" max="6147" width="8.5546875" style="12" customWidth="1"/>
    <col min="6148" max="6148" width="60" style="12" customWidth="1"/>
    <col min="6149" max="6400" width="9.109375" style="12"/>
    <col min="6401" max="6401" width="6.44140625" style="12" customWidth="1"/>
    <col min="6402" max="6402" width="7.109375" style="12" customWidth="1"/>
    <col min="6403" max="6403" width="8.5546875" style="12" customWidth="1"/>
    <col min="6404" max="6404" width="60" style="12" customWidth="1"/>
    <col min="6405" max="6656" width="9.109375" style="12"/>
    <col min="6657" max="6657" width="6.44140625" style="12" customWidth="1"/>
    <col min="6658" max="6658" width="7.109375" style="12" customWidth="1"/>
    <col min="6659" max="6659" width="8.5546875" style="12" customWidth="1"/>
    <col min="6660" max="6660" width="60" style="12" customWidth="1"/>
    <col min="6661" max="6912" width="9.109375" style="12"/>
    <col min="6913" max="6913" width="6.44140625" style="12" customWidth="1"/>
    <col min="6914" max="6914" width="7.109375" style="12" customWidth="1"/>
    <col min="6915" max="6915" width="8.5546875" style="12" customWidth="1"/>
    <col min="6916" max="6916" width="60" style="12" customWidth="1"/>
    <col min="6917" max="7168" width="9.109375" style="12"/>
    <col min="7169" max="7169" width="6.44140625" style="12" customWidth="1"/>
    <col min="7170" max="7170" width="7.109375" style="12" customWidth="1"/>
    <col min="7171" max="7171" width="8.5546875" style="12" customWidth="1"/>
    <col min="7172" max="7172" width="60" style="12" customWidth="1"/>
    <col min="7173" max="7424" width="9.109375" style="12"/>
    <col min="7425" max="7425" width="6.44140625" style="12" customWidth="1"/>
    <col min="7426" max="7426" width="7.109375" style="12" customWidth="1"/>
    <col min="7427" max="7427" width="8.5546875" style="12" customWidth="1"/>
    <col min="7428" max="7428" width="60" style="12" customWidth="1"/>
    <col min="7429" max="7680" width="9.109375" style="12"/>
    <col min="7681" max="7681" width="6.44140625" style="12" customWidth="1"/>
    <col min="7682" max="7682" width="7.109375" style="12" customWidth="1"/>
    <col min="7683" max="7683" width="8.5546875" style="12" customWidth="1"/>
    <col min="7684" max="7684" width="60" style="12" customWidth="1"/>
    <col min="7685" max="7936" width="9.109375" style="12"/>
    <col min="7937" max="7937" width="6.44140625" style="12" customWidth="1"/>
    <col min="7938" max="7938" width="7.109375" style="12" customWidth="1"/>
    <col min="7939" max="7939" width="8.5546875" style="12" customWidth="1"/>
    <col min="7940" max="7940" width="60" style="12" customWidth="1"/>
    <col min="7941" max="8192" width="9.109375" style="12"/>
    <col min="8193" max="8193" width="6.44140625" style="12" customWidth="1"/>
    <col min="8194" max="8194" width="7.109375" style="12" customWidth="1"/>
    <col min="8195" max="8195" width="8.5546875" style="12" customWidth="1"/>
    <col min="8196" max="8196" width="60" style="12" customWidth="1"/>
    <col min="8197" max="8448" width="9.109375" style="12"/>
    <col min="8449" max="8449" width="6.44140625" style="12" customWidth="1"/>
    <col min="8450" max="8450" width="7.109375" style="12" customWidth="1"/>
    <col min="8451" max="8451" width="8.5546875" style="12" customWidth="1"/>
    <col min="8452" max="8452" width="60" style="12" customWidth="1"/>
    <col min="8453" max="8704" width="9.109375" style="12"/>
    <col min="8705" max="8705" width="6.44140625" style="12" customWidth="1"/>
    <col min="8706" max="8706" width="7.109375" style="12" customWidth="1"/>
    <col min="8707" max="8707" width="8.5546875" style="12" customWidth="1"/>
    <col min="8708" max="8708" width="60" style="12" customWidth="1"/>
    <col min="8709" max="8960" width="9.109375" style="12"/>
    <col min="8961" max="8961" width="6.44140625" style="12" customWidth="1"/>
    <col min="8962" max="8962" width="7.109375" style="12" customWidth="1"/>
    <col min="8963" max="8963" width="8.5546875" style="12" customWidth="1"/>
    <col min="8964" max="8964" width="60" style="12" customWidth="1"/>
    <col min="8965" max="9216" width="9.109375" style="12"/>
    <col min="9217" max="9217" width="6.44140625" style="12" customWidth="1"/>
    <col min="9218" max="9218" width="7.109375" style="12" customWidth="1"/>
    <col min="9219" max="9219" width="8.5546875" style="12" customWidth="1"/>
    <col min="9220" max="9220" width="60" style="12" customWidth="1"/>
    <col min="9221" max="9472" width="9.109375" style="12"/>
    <col min="9473" max="9473" width="6.44140625" style="12" customWidth="1"/>
    <col min="9474" max="9474" width="7.109375" style="12" customWidth="1"/>
    <col min="9475" max="9475" width="8.5546875" style="12" customWidth="1"/>
    <col min="9476" max="9476" width="60" style="12" customWidth="1"/>
    <col min="9477" max="9728" width="9.109375" style="12"/>
    <col min="9729" max="9729" width="6.44140625" style="12" customWidth="1"/>
    <col min="9730" max="9730" width="7.109375" style="12" customWidth="1"/>
    <col min="9731" max="9731" width="8.5546875" style="12" customWidth="1"/>
    <col min="9732" max="9732" width="60" style="12" customWidth="1"/>
    <col min="9733" max="9984" width="9.109375" style="12"/>
    <col min="9985" max="9985" width="6.44140625" style="12" customWidth="1"/>
    <col min="9986" max="9986" width="7.109375" style="12" customWidth="1"/>
    <col min="9987" max="9987" width="8.5546875" style="12" customWidth="1"/>
    <col min="9988" max="9988" width="60" style="12" customWidth="1"/>
    <col min="9989" max="10240" width="9.109375" style="12"/>
    <col min="10241" max="10241" width="6.44140625" style="12" customWidth="1"/>
    <col min="10242" max="10242" width="7.109375" style="12" customWidth="1"/>
    <col min="10243" max="10243" width="8.5546875" style="12" customWidth="1"/>
    <col min="10244" max="10244" width="60" style="12" customWidth="1"/>
    <col min="10245" max="10496" width="9.109375" style="12"/>
    <col min="10497" max="10497" width="6.44140625" style="12" customWidth="1"/>
    <col min="10498" max="10498" width="7.109375" style="12" customWidth="1"/>
    <col min="10499" max="10499" width="8.5546875" style="12" customWidth="1"/>
    <col min="10500" max="10500" width="60" style="12" customWidth="1"/>
    <col min="10501" max="10752" width="9.109375" style="12"/>
    <col min="10753" max="10753" width="6.44140625" style="12" customWidth="1"/>
    <col min="10754" max="10754" width="7.109375" style="12" customWidth="1"/>
    <col min="10755" max="10755" width="8.5546875" style="12" customWidth="1"/>
    <col min="10756" max="10756" width="60" style="12" customWidth="1"/>
    <col min="10757" max="11008" width="9.109375" style="12"/>
    <col min="11009" max="11009" width="6.44140625" style="12" customWidth="1"/>
    <col min="11010" max="11010" width="7.109375" style="12" customWidth="1"/>
    <col min="11011" max="11011" width="8.5546875" style="12" customWidth="1"/>
    <col min="11012" max="11012" width="60" style="12" customWidth="1"/>
    <col min="11013" max="11264" width="9.109375" style="12"/>
    <col min="11265" max="11265" width="6.44140625" style="12" customWidth="1"/>
    <col min="11266" max="11266" width="7.109375" style="12" customWidth="1"/>
    <col min="11267" max="11267" width="8.5546875" style="12" customWidth="1"/>
    <col min="11268" max="11268" width="60" style="12" customWidth="1"/>
    <col min="11269" max="11520" width="9.109375" style="12"/>
    <col min="11521" max="11521" width="6.44140625" style="12" customWidth="1"/>
    <col min="11522" max="11522" width="7.109375" style="12" customWidth="1"/>
    <col min="11523" max="11523" width="8.5546875" style="12" customWidth="1"/>
    <col min="11524" max="11524" width="60" style="12" customWidth="1"/>
    <col min="11525" max="11776" width="9.109375" style="12"/>
    <col min="11777" max="11777" width="6.44140625" style="12" customWidth="1"/>
    <col min="11778" max="11778" width="7.109375" style="12" customWidth="1"/>
    <col min="11779" max="11779" width="8.5546875" style="12" customWidth="1"/>
    <col min="11780" max="11780" width="60" style="12" customWidth="1"/>
    <col min="11781" max="12032" width="9.109375" style="12"/>
    <col min="12033" max="12033" width="6.44140625" style="12" customWidth="1"/>
    <col min="12034" max="12034" width="7.109375" style="12" customWidth="1"/>
    <col min="12035" max="12035" width="8.5546875" style="12" customWidth="1"/>
    <col min="12036" max="12036" width="60" style="12" customWidth="1"/>
    <col min="12037" max="12288" width="9.109375" style="12"/>
    <col min="12289" max="12289" width="6.44140625" style="12" customWidth="1"/>
    <col min="12290" max="12290" width="7.109375" style="12" customWidth="1"/>
    <col min="12291" max="12291" width="8.5546875" style="12" customWidth="1"/>
    <col min="12292" max="12292" width="60" style="12" customWidth="1"/>
    <col min="12293" max="12544" width="9.109375" style="12"/>
    <col min="12545" max="12545" width="6.44140625" style="12" customWidth="1"/>
    <col min="12546" max="12546" width="7.109375" style="12" customWidth="1"/>
    <col min="12547" max="12547" width="8.5546875" style="12" customWidth="1"/>
    <col min="12548" max="12548" width="60" style="12" customWidth="1"/>
    <col min="12549" max="12800" width="9.109375" style="12"/>
    <col min="12801" max="12801" width="6.44140625" style="12" customWidth="1"/>
    <col min="12802" max="12802" width="7.109375" style="12" customWidth="1"/>
    <col min="12803" max="12803" width="8.5546875" style="12" customWidth="1"/>
    <col min="12804" max="12804" width="60" style="12" customWidth="1"/>
    <col min="12805" max="13056" width="9.109375" style="12"/>
    <col min="13057" max="13057" width="6.44140625" style="12" customWidth="1"/>
    <col min="13058" max="13058" width="7.109375" style="12" customWidth="1"/>
    <col min="13059" max="13059" width="8.5546875" style="12" customWidth="1"/>
    <col min="13060" max="13060" width="60" style="12" customWidth="1"/>
    <col min="13061" max="13312" width="9.109375" style="12"/>
    <col min="13313" max="13313" width="6.44140625" style="12" customWidth="1"/>
    <col min="13314" max="13314" width="7.109375" style="12" customWidth="1"/>
    <col min="13315" max="13315" width="8.5546875" style="12" customWidth="1"/>
    <col min="13316" max="13316" width="60" style="12" customWidth="1"/>
    <col min="13317" max="13568" width="9.109375" style="12"/>
    <col min="13569" max="13569" width="6.44140625" style="12" customWidth="1"/>
    <col min="13570" max="13570" width="7.109375" style="12" customWidth="1"/>
    <col min="13571" max="13571" width="8.5546875" style="12" customWidth="1"/>
    <col min="13572" max="13572" width="60" style="12" customWidth="1"/>
    <col min="13573" max="13824" width="9.109375" style="12"/>
    <col min="13825" max="13825" width="6.44140625" style="12" customWidth="1"/>
    <col min="13826" max="13826" width="7.109375" style="12" customWidth="1"/>
    <col min="13827" max="13827" width="8.5546875" style="12" customWidth="1"/>
    <col min="13828" max="13828" width="60" style="12" customWidth="1"/>
    <col min="13829" max="14080" width="9.109375" style="12"/>
    <col min="14081" max="14081" width="6.44140625" style="12" customWidth="1"/>
    <col min="14082" max="14082" width="7.109375" style="12" customWidth="1"/>
    <col min="14083" max="14083" width="8.5546875" style="12" customWidth="1"/>
    <col min="14084" max="14084" width="60" style="12" customWidth="1"/>
    <col min="14085" max="14336" width="9.109375" style="12"/>
    <col min="14337" max="14337" width="6.44140625" style="12" customWidth="1"/>
    <col min="14338" max="14338" width="7.109375" style="12" customWidth="1"/>
    <col min="14339" max="14339" width="8.5546875" style="12" customWidth="1"/>
    <col min="14340" max="14340" width="60" style="12" customWidth="1"/>
    <col min="14341" max="14592" width="9.109375" style="12"/>
    <col min="14593" max="14593" width="6.44140625" style="12" customWidth="1"/>
    <col min="14594" max="14594" width="7.109375" style="12" customWidth="1"/>
    <col min="14595" max="14595" width="8.5546875" style="12" customWidth="1"/>
    <col min="14596" max="14596" width="60" style="12" customWidth="1"/>
    <col min="14597" max="14848" width="9.109375" style="12"/>
    <col min="14849" max="14849" width="6.44140625" style="12" customWidth="1"/>
    <col min="14850" max="14850" width="7.109375" style="12" customWidth="1"/>
    <col min="14851" max="14851" width="8.5546875" style="12" customWidth="1"/>
    <col min="14852" max="14852" width="60" style="12" customWidth="1"/>
    <col min="14853" max="15104" width="9.109375" style="12"/>
    <col min="15105" max="15105" width="6.44140625" style="12" customWidth="1"/>
    <col min="15106" max="15106" width="7.109375" style="12" customWidth="1"/>
    <col min="15107" max="15107" width="8.5546875" style="12" customWidth="1"/>
    <col min="15108" max="15108" width="60" style="12" customWidth="1"/>
    <col min="15109" max="15360" width="9.109375" style="12"/>
    <col min="15361" max="15361" width="6.44140625" style="12" customWidth="1"/>
    <col min="15362" max="15362" width="7.109375" style="12" customWidth="1"/>
    <col min="15363" max="15363" width="8.5546875" style="12" customWidth="1"/>
    <col min="15364" max="15364" width="60" style="12" customWidth="1"/>
    <col min="15365" max="15616" width="9.109375" style="12"/>
    <col min="15617" max="15617" width="6.44140625" style="12" customWidth="1"/>
    <col min="15618" max="15618" width="7.109375" style="12" customWidth="1"/>
    <col min="15619" max="15619" width="8.5546875" style="12" customWidth="1"/>
    <col min="15620" max="15620" width="60" style="12" customWidth="1"/>
    <col min="15621" max="15872" width="9.109375" style="12"/>
    <col min="15873" max="15873" width="6.44140625" style="12" customWidth="1"/>
    <col min="15874" max="15874" width="7.109375" style="12" customWidth="1"/>
    <col min="15875" max="15875" width="8.5546875" style="12" customWidth="1"/>
    <col min="15876" max="15876" width="60" style="12" customWidth="1"/>
    <col min="15877" max="16128" width="9.109375" style="12"/>
    <col min="16129" max="16129" width="6.44140625" style="12" customWidth="1"/>
    <col min="16130" max="16130" width="7.109375" style="12" customWidth="1"/>
    <col min="16131" max="16131" width="8.5546875" style="12" customWidth="1"/>
    <col min="16132" max="16132" width="60" style="12" customWidth="1"/>
    <col min="16133" max="16384" width="9.109375" style="12"/>
  </cols>
  <sheetData>
    <row r="1" spans="1:5" ht="14.4" x14ac:dyDescent="0.3">
      <c r="A1" s="825" t="s">
        <v>3</v>
      </c>
      <c r="B1" s="826"/>
      <c r="C1" s="826"/>
      <c r="D1" s="104"/>
    </row>
    <row r="2" spans="1:5" ht="14.4" x14ac:dyDescent="0.3">
      <c r="A2" s="827" t="s">
        <v>2</v>
      </c>
      <c r="B2" s="828"/>
      <c r="C2" s="828"/>
      <c r="D2" s="105"/>
    </row>
    <row r="3" spans="1:5" ht="15" thickBot="1" x14ac:dyDescent="0.35">
      <c r="A3" s="829"/>
      <c r="B3" s="830"/>
      <c r="C3" s="830"/>
      <c r="D3" s="831"/>
    </row>
    <row r="4" spans="1:5" x14ac:dyDescent="0.25">
      <c r="A4" s="832" t="s">
        <v>2</v>
      </c>
      <c r="B4" s="833"/>
      <c r="C4" s="833"/>
      <c r="D4" s="834"/>
    </row>
    <row r="5" spans="1:5" ht="13.8" thickBot="1" x14ac:dyDescent="0.3">
      <c r="A5" s="835"/>
      <c r="B5" s="836"/>
      <c r="C5" s="836"/>
      <c r="D5" s="837"/>
    </row>
    <row r="6" spans="1:5" ht="14.4" x14ac:dyDescent="0.3">
      <c r="A6" s="106"/>
      <c r="B6" s="107"/>
      <c r="C6" s="108"/>
      <c r="D6" s="109" t="s">
        <v>122</v>
      </c>
      <c r="E6" s="14"/>
    </row>
    <row r="7" spans="1:5" ht="14.4" x14ac:dyDescent="0.3">
      <c r="A7" s="110"/>
      <c r="B7" s="111"/>
      <c r="C7" s="112"/>
      <c r="D7" s="113"/>
      <c r="E7" s="14"/>
    </row>
    <row r="8" spans="1:5" ht="14.4" x14ac:dyDescent="0.3">
      <c r="A8" s="114" t="s">
        <v>2671</v>
      </c>
      <c r="B8" s="115"/>
      <c r="C8" s="116"/>
      <c r="D8" s="113" t="s">
        <v>2649</v>
      </c>
      <c r="E8" s="14"/>
    </row>
    <row r="9" spans="1:5" ht="14.4" x14ac:dyDescent="0.3">
      <c r="A9" s="117"/>
      <c r="B9" s="115"/>
      <c r="C9" s="118"/>
      <c r="D9" s="113"/>
      <c r="E9" s="14"/>
    </row>
    <row r="10" spans="1:5" ht="14.4" x14ac:dyDescent="0.3">
      <c r="A10" s="117"/>
      <c r="B10" s="118" t="s">
        <v>2648</v>
      </c>
      <c r="C10" s="116"/>
      <c r="D10" s="113" t="s">
        <v>2647</v>
      </c>
      <c r="E10" s="14"/>
    </row>
    <row r="11" spans="1:5" ht="14.4" x14ac:dyDescent="0.3">
      <c r="A11" s="117"/>
      <c r="B11" s="115"/>
      <c r="C11" s="119" t="s">
        <v>2646</v>
      </c>
      <c r="D11" s="120" t="s">
        <v>2645</v>
      </c>
      <c r="E11" s="14"/>
    </row>
    <row r="12" spans="1:5" ht="14.4" x14ac:dyDescent="0.3">
      <c r="A12" s="117"/>
      <c r="B12" s="115"/>
      <c r="C12" s="119" t="s">
        <v>2644</v>
      </c>
      <c r="D12" s="120" t="s">
        <v>2643</v>
      </c>
      <c r="E12" s="14"/>
    </row>
    <row r="13" spans="1:5" ht="14.4" x14ac:dyDescent="0.3">
      <c r="A13" s="117"/>
      <c r="B13" s="115"/>
      <c r="C13" s="119" t="s">
        <v>2642</v>
      </c>
      <c r="D13" s="120" t="s">
        <v>2641</v>
      </c>
      <c r="E13" s="14"/>
    </row>
    <row r="14" spans="1:5" ht="14.4" x14ac:dyDescent="0.3">
      <c r="A14" s="117"/>
      <c r="B14" s="115"/>
      <c r="C14" s="119" t="s">
        <v>2640</v>
      </c>
      <c r="D14" s="120" t="s">
        <v>2639</v>
      </c>
      <c r="E14" s="14"/>
    </row>
    <row r="15" spans="1:5" ht="14.4" x14ac:dyDescent="0.3">
      <c r="A15" s="117"/>
      <c r="B15" s="115"/>
      <c r="C15" s="119" t="s">
        <v>2638</v>
      </c>
      <c r="D15" s="120" t="s">
        <v>2637</v>
      </c>
      <c r="E15" s="14"/>
    </row>
    <row r="16" spans="1:5" ht="14.4" x14ac:dyDescent="0.3">
      <c r="A16" s="117"/>
      <c r="B16" s="115"/>
      <c r="C16" s="119" t="s">
        <v>2636</v>
      </c>
      <c r="D16" s="120" t="s">
        <v>2635</v>
      </c>
      <c r="E16" s="14"/>
    </row>
    <row r="17" spans="1:5" ht="14.4" x14ac:dyDescent="0.3">
      <c r="A17" s="117"/>
      <c r="B17" s="115"/>
      <c r="C17" s="119" t="s">
        <v>2634</v>
      </c>
      <c r="D17" s="120" t="s">
        <v>2633</v>
      </c>
      <c r="E17" s="14"/>
    </row>
    <row r="18" spans="1:5" ht="14.4" x14ac:dyDescent="0.3">
      <c r="A18" s="117"/>
      <c r="B18" s="115"/>
      <c r="C18" s="119"/>
      <c r="D18" s="120"/>
      <c r="E18" s="14"/>
    </row>
    <row r="19" spans="1:5" ht="14.4" x14ac:dyDescent="0.3">
      <c r="A19" s="117"/>
      <c r="B19" s="118" t="s">
        <v>2632</v>
      </c>
      <c r="C19" s="116"/>
      <c r="D19" s="113" t="s">
        <v>2631</v>
      </c>
      <c r="E19" s="14"/>
    </row>
    <row r="20" spans="1:5" ht="14.4" x14ac:dyDescent="0.3">
      <c r="A20" s="117"/>
      <c r="B20" s="115"/>
      <c r="C20" s="119" t="s">
        <v>2630</v>
      </c>
      <c r="D20" s="120" t="s">
        <v>2629</v>
      </c>
      <c r="E20" s="14"/>
    </row>
    <row r="21" spans="1:5" ht="14.4" x14ac:dyDescent="0.3">
      <c r="A21" s="117"/>
      <c r="B21" s="115"/>
      <c r="C21" s="119" t="s">
        <v>2628</v>
      </c>
      <c r="D21" s="120" t="s">
        <v>2627</v>
      </c>
      <c r="E21" s="14"/>
    </row>
    <row r="22" spans="1:5" ht="14.4" x14ac:dyDescent="0.3">
      <c r="A22" s="117"/>
      <c r="B22" s="115"/>
      <c r="C22" s="119" t="s">
        <v>2626</v>
      </c>
      <c r="D22" s="120" t="s">
        <v>2625</v>
      </c>
      <c r="E22" s="14"/>
    </row>
    <row r="23" spans="1:5" ht="14.4" x14ac:dyDescent="0.3">
      <c r="A23" s="117"/>
      <c r="B23" s="115"/>
      <c r="C23" s="119" t="s">
        <v>2624</v>
      </c>
      <c r="D23" s="120" t="s">
        <v>2623</v>
      </c>
      <c r="E23" s="14"/>
    </row>
    <row r="24" spans="1:5" ht="14.4" x14ac:dyDescent="0.3">
      <c r="A24" s="117"/>
      <c r="B24" s="115"/>
      <c r="C24" s="119" t="s">
        <v>2622</v>
      </c>
      <c r="D24" s="120" t="s">
        <v>2621</v>
      </c>
      <c r="E24" s="14"/>
    </row>
    <row r="25" spans="1:5" ht="14.4" x14ac:dyDescent="0.3">
      <c r="A25" s="117"/>
      <c r="B25" s="115"/>
      <c r="C25" s="119" t="s">
        <v>2620</v>
      </c>
      <c r="D25" s="120" t="s">
        <v>2619</v>
      </c>
      <c r="E25" s="14"/>
    </row>
    <row r="26" spans="1:5" ht="14.4" x14ac:dyDescent="0.3">
      <c r="A26" s="121"/>
      <c r="B26" s="122"/>
      <c r="C26" s="119" t="s">
        <v>2618</v>
      </c>
      <c r="D26" s="120" t="s">
        <v>2617</v>
      </c>
      <c r="E26" s="14"/>
    </row>
    <row r="27" spans="1:5" ht="14.4" x14ac:dyDescent="0.3">
      <c r="A27" s="117"/>
      <c r="B27" s="115"/>
      <c r="C27" s="119" t="s">
        <v>2616</v>
      </c>
      <c r="D27" s="120" t="s">
        <v>2615</v>
      </c>
      <c r="E27" s="14"/>
    </row>
    <row r="28" spans="1:5" ht="14.4" x14ac:dyDescent="0.3">
      <c r="A28" s="117"/>
      <c r="B28" s="115"/>
      <c r="C28" s="119" t="s">
        <v>2614</v>
      </c>
      <c r="D28" s="120" t="s">
        <v>2613</v>
      </c>
      <c r="E28" s="14"/>
    </row>
    <row r="29" spans="1:5" ht="14.4" x14ac:dyDescent="0.3">
      <c r="A29" s="117"/>
      <c r="B29" s="115"/>
      <c r="C29" s="118"/>
      <c r="D29" s="113"/>
      <c r="E29" s="14"/>
    </row>
    <row r="30" spans="1:5" ht="14.4" x14ac:dyDescent="0.3">
      <c r="A30" s="117"/>
      <c r="B30" s="118" t="s">
        <v>2612</v>
      </c>
      <c r="C30" s="116"/>
      <c r="D30" s="113" t="s">
        <v>2611</v>
      </c>
      <c r="E30" s="14"/>
    </row>
    <row r="31" spans="1:5" ht="14.4" x14ac:dyDescent="0.3">
      <c r="A31" s="117"/>
      <c r="B31" s="115"/>
      <c r="C31" s="119" t="s">
        <v>2610</v>
      </c>
      <c r="D31" s="120" t="s">
        <v>2881</v>
      </c>
      <c r="E31" s="14"/>
    </row>
    <row r="32" spans="1:5" ht="14.4" x14ac:dyDescent="0.3">
      <c r="A32" s="117"/>
      <c r="B32" s="115"/>
      <c r="C32" s="118"/>
      <c r="D32" s="113"/>
      <c r="E32" s="14"/>
    </row>
    <row r="33" spans="1:5" ht="14.4" x14ac:dyDescent="0.3">
      <c r="A33" s="117"/>
      <c r="B33" s="118" t="s">
        <v>2609</v>
      </c>
      <c r="C33" s="116"/>
      <c r="D33" s="113" t="s">
        <v>2608</v>
      </c>
      <c r="E33" s="14"/>
    </row>
    <row r="34" spans="1:5" ht="14.4" x14ac:dyDescent="0.3">
      <c r="A34" s="117"/>
      <c r="B34" s="115"/>
      <c r="C34" s="119" t="s">
        <v>2607</v>
      </c>
      <c r="D34" s="120" t="s">
        <v>2606</v>
      </c>
      <c r="E34" s="14"/>
    </row>
    <row r="35" spans="1:5" ht="14.4" x14ac:dyDescent="0.3">
      <c r="A35" s="117"/>
      <c r="B35" s="115"/>
      <c r="C35" s="119" t="s">
        <v>2605</v>
      </c>
      <c r="D35" s="120" t="s">
        <v>2604</v>
      </c>
      <c r="E35" s="14"/>
    </row>
    <row r="36" spans="1:5" ht="14.4" x14ac:dyDescent="0.3">
      <c r="A36" s="117"/>
      <c r="B36" s="115"/>
      <c r="C36" s="119" t="s">
        <v>2603</v>
      </c>
      <c r="D36" s="120" t="s">
        <v>2602</v>
      </c>
      <c r="E36" s="14"/>
    </row>
    <row r="37" spans="1:5" ht="14.4" x14ac:dyDescent="0.3">
      <c r="A37" s="117"/>
      <c r="B37" s="115"/>
      <c r="C37" s="119" t="s">
        <v>2601</v>
      </c>
      <c r="D37" s="120" t="s">
        <v>2600</v>
      </c>
      <c r="E37" s="14"/>
    </row>
    <row r="38" spans="1:5" ht="14.4" x14ac:dyDescent="0.3">
      <c r="A38" s="117"/>
      <c r="B38" s="115"/>
      <c r="C38" s="119" t="s">
        <v>2599</v>
      </c>
      <c r="D38" s="120" t="s">
        <v>2598</v>
      </c>
      <c r="E38" s="14"/>
    </row>
    <row r="39" spans="1:5" ht="14.4" x14ac:dyDescent="0.3">
      <c r="A39" s="117"/>
      <c r="B39" s="115"/>
      <c r="C39" s="119" t="s">
        <v>2597</v>
      </c>
      <c r="D39" s="120" t="s">
        <v>2596</v>
      </c>
      <c r="E39" s="14"/>
    </row>
    <row r="40" spans="1:5" ht="14.4" x14ac:dyDescent="0.3">
      <c r="A40" s="117"/>
      <c r="B40" s="115"/>
      <c r="C40" s="119" t="s">
        <v>2595</v>
      </c>
      <c r="D40" s="120" t="s">
        <v>2594</v>
      </c>
      <c r="E40" s="14"/>
    </row>
    <row r="41" spans="1:5" ht="14.4" x14ac:dyDescent="0.3">
      <c r="A41" s="117"/>
      <c r="B41" s="115"/>
      <c r="C41" s="119" t="s">
        <v>2593</v>
      </c>
      <c r="D41" s="120" t="s">
        <v>2592</v>
      </c>
      <c r="E41" s="14"/>
    </row>
    <row r="42" spans="1:5" ht="14.4" x14ac:dyDescent="0.3">
      <c r="A42" s="117"/>
      <c r="B42" s="115"/>
      <c r="C42" s="119" t="s">
        <v>2591</v>
      </c>
      <c r="D42" s="123" t="s">
        <v>2590</v>
      </c>
      <c r="E42" s="14"/>
    </row>
    <row r="43" spans="1:5" ht="14.4" x14ac:dyDescent="0.3">
      <c r="A43" s="117"/>
      <c r="B43" s="115"/>
      <c r="C43" s="119" t="s">
        <v>2589</v>
      </c>
      <c r="D43" s="120" t="s">
        <v>2588</v>
      </c>
      <c r="E43" s="14"/>
    </row>
    <row r="44" spans="1:5" ht="14.4" x14ac:dyDescent="0.3">
      <c r="A44" s="117"/>
      <c r="B44" s="115"/>
      <c r="C44" s="119" t="s">
        <v>2587</v>
      </c>
      <c r="D44" s="120" t="s">
        <v>2586</v>
      </c>
      <c r="E44" s="14"/>
    </row>
    <row r="45" spans="1:5" ht="14.4" x14ac:dyDescent="0.3">
      <c r="A45" s="117"/>
      <c r="B45" s="115"/>
      <c r="C45" s="119" t="s">
        <v>2585</v>
      </c>
      <c r="D45" s="120" t="s">
        <v>2584</v>
      </c>
      <c r="E45" s="14"/>
    </row>
    <row r="46" spans="1:5" ht="14.4" x14ac:dyDescent="0.3">
      <c r="A46" s="117"/>
      <c r="B46" s="115"/>
      <c r="C46" s="118"/>
      <c r="D46" s="113"/>
      <c r="E46" s="14"/>
    </row>
    <row r="47" spans="1:5" ht="14.4" x14ac:dyDescent="0.3">
      <c r="A47" s="117"/>
      <c r="B47" s="118" t="s">
        <v>2583</v>
      </c>
      <c r="C47" s="116"/>
      <c r="D47" s="113" t="s">
        <v>2581</v>
      </c>
      <c r="E47" s="14"/>
    </row>
    <row r="48" spans="1:5" ht="14.4" x14ac:dyDescent="0.3">
      <c r="A48" s="117"/>
      <c r="B48" s="115"/>
      <c r="C48" s="119" t="s">
        <v>2582</v>
      </c>
      <c r="D48" s="120" t="s">
        <v>2581</v>
      </c>
      <c r="E48" s="14"/>
    </row>
    <row r="49" spans="1:5" ht="14.4" x14ac:dyDescent="0.3">
      <c r="A49" s="117"/>
      <c r="B49" s="115"/>
      <c r="C49" s="118"/>
      <c r="D49" s="113"/>
      <c r="E49" s="14"/>
    </row>
    <row r="50" spans="1:5" ht="14.4" x14ac:dyDescent="0.3">
      <c r="A50" s="124"/>
      <c r="B50" s="118" t="s">
        <v>2580</v>
      </c>
      <c r="C50" s="125"/>
      <c r="D50" s="113" t="s">
        <v>2579</v>
      </c>
      <c r="E50" s="14"/>
    </row>
    <row r="51" spans="1:5" ht="14.4" x14ac:dyDescent="0.3">
      <c r="A51" s="117"/>
      <c r="B51" s="115"/>
      <c r="C51" s="119" t="s">
        <v>2578</v>
      </c>
      <c r="D51" s="120" t="s">
        <v>2882</v>
      </c>
      <c r="E51" s="14"/>
    </row>
    <row r="52" spans="1:5" ht="14.4" x14ac:dyDescent="0.3">
      <c r="A52" s="117"/>
      <c r="B52" s="115"/>
      <c r="C52" s="119" t="s">
        <v>2577</v>
      </c>
      <c r="D52" s="120" t="s">
        <v>2883</v>
      </c>
      <c r="E52" s="14"/>
    </row>
    <row r="53" spans="1:5" ht="14.4" x14ac:dyDescent="0.3">
      <c r="A53" s="117"/>
      <c r="B53" s="115"/>
      <c r="C53" s="119" t="s">
        <v>2576</v>
      </c>
      <c r="D53" s="120" t="s">
        <v>2575</v>
      </c>
      <c r="E53" s="14"/>
    </row>
    <row r="54" spans="1:5" ht="14.4" x14ac:dyDescent="0.3">
      <c r="A54" s="117"/>
      <c r="B54" s="115"/>
      <c r="C54" s="119" t="s">
        <v>2574</v>
      </c>
      <c r="D54" s="123" t="s">
        <v>2573</v>
      </c>
      <c r="E54" s="14"/>
    </row>
    <row r="55" spans="1:5" ht="14.4" x14ac:dyDescent="0.3">
      <c r="A55" s="117"/>
      <c r="B55" s="115"/>
      <c r="C55" s="118"/>
      <c r="D55" s="113"/>
      <c r="E55" s="14"/>
    </row>
    <row r="56" spans="1:5" ht="14.4" x14ac:dyDescent="0.3">
      <c r="A56" s="117"/>
      <c r="B56" s="118" t="s">
        <v>2572</v>
      </c>
      <c r="C56" s="116"/>
      <c r="D56" s="113" t="s">
        <v>2571</v>
      </c>
      <c r="E56" s="14"/>
    </row>
    <row r="57" spans="1:5" ht="14.4" x14ac:dyDescent="0.3">
      <c r="A57" s="117"/>
      <c r="B57" s="115"/>
      <c r="C57" s="119" t="s">
        <v>2570</v>
      </c>
      <c r="D57" s="120" t="s">
        <v>2884</v>
      </c>
      <c r="E57" s="14"/>
    </row>
    <row r="58" spans="1:5" ht="14.4" x14ac:dyDescent="0.3">
      <c r="A58" s="117"/>
      <c r="B58" s="115"/>
      <c r="C58" s="118"/>
      <c r="D58" s="113"/>
      <c r="E58" s="14"/>
    </row>
    <row r="59" spans="1:5" ht="14.4" x14ac:dyDescent="0.3">
      <c r="A59" s="114" t="s">
        <v>2569</v>
      </c>
      <c r="B59" s="115"/>
      <c r="C59" s="116"/>
      <c r="D59" s="113" t="s">
        <v>2568</v>
      </c>
      <c r="E59" s="14"/>
    </row>
    <row r="60" spans="1:5" ht="14.4" x14ac:dyDescent="0.3">
      <c r="A60" s="117"/>
      <c r="B60" s="115"/>
      <c r="C60" s="118"/>
      <c r="D60" s="113"/>
      <c r="E60" s="14"/>
    </row>
    <row r="61" spans="1:5" ht="14.4" x14ac:dyDescent="0.3">
      <c r="A61" s="117"/>
      <c r="B61" s="118" t="s">
        <v>2567</v>
      </c>
      <c r="C61" s="116"/>
      <c r="D61" s="113" t="s">
        <v>2565</v>
      </c>
      <c r="E61" s="14"/>
    </row>
    <row r="62" spans="1:5" ht="14.4" x14ac:dyDescent="0.3">
      <c r="A62" s="117"/>
      <c r="B62" s="115"/>
      <c r="C62" s="119" t="s">
        <v>2566</v>
      </c>
      <c r="D62" s="120" t="s">
        <v>2565</v>
      </c>
      <c r="E62" s="14"/>
    </row>
    <row r="63" spans="1:5" ht="14.4" x14ac:dyDescent="0.3">
      <c r="A63" s="117"/>
      <c r="B63" s="115"/>
      <c r="C63" s="118"/>
      <c r="D63" s="113"/>
      <c r="E63" s="14"/>
    </row>
    <row r="64" spans="1:5" ht="14.4" x14ac:dyDescent="0.3">
      <c r="A64" s="117"/>
      <c r="B64" s="118" t="s">
        <v>2564</v>
      </c>
      <c r="C64" s="116"/>
      <c r="D64" s="113" t="s">
        <v>2562</v>
      </c>
      <c r="E64" s="14"/>
    </row>
    <row r="65" spans="1:5" ht="14.4" x14ac:dyDescent="0.3">
      <c r="A65" s="117"/>
      <c r="B65" s="115"/>
      <c r="C65" s="119" t="s">
        <v>2563</v>
      </c>
      <c r="D65" s="120" t="s">
        <v>2562</v>
      </c>
      <c r="E65" s="14"/>
    </row>
    <row r="66" spans="1:5" ht="14.4" x14ac:dyDescent="0.3">
      <c r="A66" s="117"/>
      <c r="B66" s="115"/>
      <c r="C66" s="118"/>
      <c r="D66" s="113"/>
      <c r="E66" s="14"/>
    </row>
    <row r="67" spans="1:5" ht="14.4" x14ac:dyDescent="0.3">
      <c r="A67" s="117"/>
      <c r="B67" s="118" t="s">
        <v>2561</v>
      </c>
      <c r="C67" s="116"/>
      <c r="D67" s="113" t="s">
        <v>2885</v>
      </c>
      <c r="E67" s="14"/>
    </row>
    <row r="68" spans="1:5" ht="14.4" x14ac:dyDescent="0.3">
      <c r="A68" s="117"/>
      <c r="B68" s="115"/>
      <c r="C68" s="119" t="s">
        <v>2560</v>
      </c>
      <c r="D68" s="120" t="s">
        <v>2886</v>
      </c>
      <c r="E68" s="14"/>
    </row>
    <row r="69" spans="1:5" ht="14.4" x14ac:dyDescent="0.3">
      <c r="A69" s="117"/>
      <c r="B69" s="115"/>
      <c r="C69" s="118"/>
      <c r="D69" s="113"/>
      <c r="E69" s="14"/>
    </row>
    <row r="70" spans="1:5" ht="14.4" x14ac:dyDescent="0.3">
      <c r="A70" s="117"/>
      <c r="B70" s="118" t="s">
        <v>2559</v>
      </c>
      <c r="C70" s="116"/>
      <c r="D70" s="113" t="s">
        <v>2558</v>
      </c>
      <c r="E70" s="14"/>
    </row>
    <row r="71" spans="1:5" ht="14.4" x14ac:dyDescent="0.3">
      <c r="A71" s="117"/>
      <c r="B71" s="115"/>
      <c r="C71" s="119" t="s">
        <v>2557</v>
      </c>
      <c r="D71" s="120" t="s">
        <v>2887</v>
      </c>
      <c r="E71" s="14"/>
    </row>
    <row r="72" spans="1:5" ht="14.4" x14ac:dyDescent="0.3">
      <c r="A72" s="117"/>
      <c r="B72" s="115"/>
      <c r="C72" s="118"/>
      <c r="D72" s="113"/>
      <c r="E72" s="14"/>
    </row>
    <row r="73" spans="1:5" ht="14.4" x14ac:dyDescent="0.3">
      <c r="A73" s="114" t="s">
        <v>2556</v>
      </c>
      <c r="B73" s="115"/>
      <c r="C73" s="116"/>
      <c r="D73" s="113" t="s">
        <v>2555</v>
      </c>
      <c r="E73" s="14"/>
    </row>
    <row r="74" spans="1:5" ht="14.4" x14ac:dyDescent="0.3">
      <c r="A74" s="117"/>
      <c r="B74" s="115"/>
      <c r="C74" s="118"/>
      <c r="D74" s="113"/>
      <c r="E74" s="14"/>
    </row>
    <row r="75" spans="1:5" ht="14.4" x14ac:dyDescent="0.3">
      <c r="A75" s="117"/>
      <c r="B75" s="118" t="s">
        <v>2554</v>
      </c>
      <c r="C75" s="116"/>
      <c r="D75" s="113" t="s">
        <v>2553</v>
      </c>
      <c r="E75" s="14"/>
    </row>
    <row r="76" spans="1:5" ht="14.4" x14ac:dyDescent="0.3">
      <c r="A76" s="117"/>
      <c r="B76" s="115"/>
      <c r="C76" s="119" t="s">
        <v>2552</v>
      </c>
      <c r="D76" s="120" t="s">
        <v>2551</v>
      </c>
      <c r="E76" s="14"/>
    </row>
    <row r="77" spans="1:5" ht="14.4" x14ac:dyDescent="0.3">
      <c r="A77" s="117"/>
      <c r="B77" s="115"/>
      <c r="C77" s="119" t="s">
        <v>2550</v>
      </c>
      <c r="D77" s="120" t="s">
        <v>2549</v>
      </c>
      <c r="E77" s="14"/>
    </row>
    <row r="78" spans="1:5" ht="14.4" x14ac:dyDescent="0.3">
      <c r="A78" s="117"/>
      <c r="B78" s="115"/>
      <c r="C78" s="118"/>
      <c r="D78" s="113"/>
      <c r="E78" s="14"/>
    </row>
    <row r="79" spans="1:5" ht="14.4" x14ac:dyDescent="0.3">
      <c r="A79" s="117"/>
      <c r="B79" s="118" t="s">
        <v>2548</v>
      </c>
      <c r="C79" s="116"/>
      <c r="D79" s="113" t="s">
        <v>2547</v>
      </c>
      <c r="E79" s="14"/>
    </row>
    <row r="80" spans="1:5" ht="14.4" x14ac:dyDescent="0.3">
      <c r="A80" s="117"/>
      <c r="B80" s="115"/>
      <c r="C80" s="119" t="s">
        <v>2546</v>
      </c>
      <c r="D80" s="123" t="s">
        <v>2545</v>
      </c>
      <c r="E80" s="14"/>
    </row>
    <row r="81" spans="1:5" ht="14.4" x14ac:dyDescent="0.3">
      <c r="A81" s="117"/>
      <c r="B81" s="115"/>
      <c r="C81" s="119" t="s">
        <v>2544</v>
      </c>
      <c r="D81" s="120" t="s">
        <v>2543</v>
      </c>
      <c r="E81" s="14"/>
    </row>
    <row r="82" spans="1:5" ht="14.4" x14ac:dyDescent="0.3">
      <c r="A82" s="117"/>
      <c r="B82" s="115"/>
      <c r="C82" s="119"/>
      <c r="D82" s="120"/>
      <c r="E82" s="14"/>
    </row>
    <row r="83" spans="1:5" ht="14.4" x14ac:dyDescent="0.3">
      <c r="A83" s="117"/>
      <c r="B83" s="115"/>
      <c r="C83" s="118"/>
      <c r="D83" s="113"/>
      <c r="E83" s="14"/>
    </row>
    <row r="84" spans="1:5" s="16" customFormat="1" ht="14.4" x14ac:dyDescent="0.3">
      <c r="A84" s="126"/>
      <c r="B84" s="127"/>
      <c r="C84" s="128"/>
      <c r="D84" s="129" t="s">
        <v>121</v>
      </c>
      <c r="E84" s="17"/>
    </row>
    <row r="85" spans="1:5" s="16" customFormat="1" ht="14.4" x14ac:dyDescent="0.3">
      <c r="A85" s="126"/>
      <c r="B85" s="127"/>
      <c r="C85" s="128"/>
      <c r="D85" s="129"/>
      <c r="E85" s="17"/>
    </row>
    <row r="86" spans="1:5" s="16" customFormat="1" ht="14.4" x14ac:dyDescent="0.3">
      <c r="A86" s="130" t="s">
        <v>2542</v>
      </c>
      <c r="B86" s="127"/>
      <c r="C86" s="127"/>
      <c r="D86" s="129" t="s">
        <v>2888</v>
      </c>
      <c r="E86" s="17"/>
    </row>
    <row r="87" spans="1:5" s="16" customFormat="1" ht="14.4" x14ac:dyDescent="0.3">
      <c r="A87" s="126"/>
      <c r="B87" s="127"/>
      <c r="C87" s="128"/>
      <c r="D87" s="129"/>
      <c r="E87" s="17"/>
    </row>
    <row r="88" spans="1:5" s="16" customFormat="1" ht="14.4" x14ac:dyDescent="0.3">
      <c r="A88" s="126"/>
      <c r="B88" s="128" t="s">
        <v>2541</v>
      </c>
      <c r="C88" s="127"/>
      <c r="D88" s="129" t="s">
        <v>2889</v>
      </c>
      <c r="E88" s="17"/>
    </row>
    <row r="89" spans="1:5" s="16" customFormat="1" ht="14.4" x14ac:dyDescent="0.3">
      <c r="A89" s="126"/>
      <c r="B89" s="127"/>
      <c r="C89" s="131" t="s">
        <v>2540</v>
      </c>
      <c r="D89" s="132" t="s">
        <v>2890</v>
      </c>
      <c r="E89" s="17"/>
    </row>
    <row r="90" spans="1:5" s="16" customFormat="1" ht="14.4" x14ac:dyDescent="0.3">
      <c r="A90" s="126"/>
      <c r="B90" s="127"/>
      <c r="C90" s="131" t="s">
        <v>2539</v>
      </c>
      <c r="D90" s="132" t="s">
        <v>2538</v>
      </c>
      <c r="E90" s="17"/>
    </row>
    <row r="91" spans="1:5" s="16" customFormat="1" ht="14.4" x14ac:dyDescent="0.3">
      <c r="A91" s="126"/>
      <c r="B91" s="127"/>
      <c r="C91" s="131" t="s">
        <v>2537</v>
      </c>
      <c r="D91" s="132" t="s">
        <v>2536</v>
      </c>
      <c r="E91" s="17"/>
    </row>
    <row r="92" spans="1:5" s="16" customFormat="1" ht="14.4" x14ac:dyDescent="0.3">
      <c r="A92" s="126"/>
      <c r="B92" s="127"/>
      <c r="C92" s="131"/>
      <c r="D92" s="132"/>
      <c r="E92" s="17"/>
    </row>
    <row r="93" spans="1:5" s="16" customFormat="1" ht="14.4" x14ac:dyDescent="0.3">
      <c r="A93" s="126"/>
      <c r="B93" s="128" t="s">
        <v>2535</v>
      </c>
      <c r="C93" s="127"/>
      <c r="D93" s="129" t="s">
        <v>2891</v>
      </c>
      <c r="E93" s="17"/>
    </row>
    <row r="94" spans="1:5" s="16" customFormat="1" ht="14.4" x14ac:dyDescent="0.3">
      <c r="A94" s="126"/>
      <c r="B94" s="127"/>
      <c r="C94" s="131" t="s">
        <v>2534</v>
      </c>
      <c r="D94" s="132" t="s">
        <v>2892</v>
      </c>
      <c r="E94" s="17"/>
    </row>
    <row r="95" spans="1:5" s="16" customFormat="1" ht="14.4" x14ac:dyDescent="0.3">
      <c r="A95" s="126"/>
      <c r="B95" s="127"/>
      <c r="C95" s="131" t="s">
        <v>2533</v>
      </c>
      <c r="D95" s="132" t="s">
        <v>2532</v>
      </c>
      <c r="E95" s="17"/>
    </row>
    <row r="96" spans="1:5" s="16" customFormat="1" ht="14.4" x14ac:dyDescent="0.3">
      <c r="A96" s="126"/>
      <c r="B96" s="127"/>
      <c r="C96" s="131" t="s">
        <v>2531</v>
      </c>
      <c r="D96" s="132" t="s">
        <v>2530</v>
      </c>
      <c r="E96" s="17"/>
    </row>
    <row r="97" spans="1:5" s="16" customFormat="1" ht="14.4" x14ac:dyDescent="0.3">
      <c r="A97" s="126"/>
      <c r="B97" s="127"/>
      <c r="C97" s="131" t="s">
        <v>2529</v>
      </c>
      <c r="D97" s="132" t="s">
        <v>2528</v>
      </c>
      <c r="E97" s="17"/>
    </row>
    <row r="98" spans="1:5" s="16" customFormat="1" ht="14.4" x14ac:dyDescent="0.3">
      <c r="A98" s="126"/>
      <c r="B98" s="127"/>
      <c r="C98" s="131" t="s">
        <v>2527</v>
      </c>
      <c r="D98" s="132" t="s">
        <v>2526</v>
      </c>
      <c r="E98" s="17"/>
    </row>
    <row r="99" spans="1:5" s="16" customFormat="1" ht="14.4" x14ac:dyDescent="0.3">
      <c r="A99" s="126"/>
      <c r="B99" s="127"/>
      <c r="C99" s="128"/>
      <c r="D99" s="129"/>
      <c r="E99" s="17"/>
    </row>
    <row r="100" spans="1:5" s="16" customFormat="1" ht="14.4" x14ac:dyDescent="0.3">
      <c r="A100" s="130" t="s">
        <v>2525</v>
      </c>
      <c r="B100" s="127"/>
      <c r="C100" s="127"/>
      <c r="D100" s="129" t="s">
        <v>2524</v>
      </c>
      <c r="E100" s="17"/>
    </row>
    <row r="101" spans="1:5" s="16" customFormat="1" ht="14.4" x14ac:dyDescent="0.3">
      <c r="A101" s="126"/>
      <c r="B101" s="127"/>
      <c r="C101" s="128"/>
      <c r="D101" s="129"/>
      <c r="E101" s="17"/>
    </row>
    <row r="102" spans="1:5" s="16" customFormat="1" ht="14.4" x14ac:dyDescent="0.3">
      <c r="A102" s="126"/>
      <c r="B102" s="128" t="s">
        <v>2523</v>
      </c>
      <c r="C102" s="127"/>
      <c r="D102" s="129" t="s">
        <v>2521</v>
      </c>
      <c r="E102" s="17"/>
    </row>
    <row r="103" spans="1:5" s="16" customFormat="1" ht="14.4" x14ac:dyDescent="0.3">
      <c r="A103" s="126"/>
      <c r="B103" s="127"/>
      <c r="C103" s="131" t="s">
        <v>2522</v>
      </c>
      <c r="D103" s="132" t="s">
        <v>2521</v>
      </c>
      <c r="E103" s="17"/>
    </row>
    <row r="104" spans="1:5" s="16" customFormat="1" ht="14.4" x14ac:dyDescent="0.3">
      <c r="A104" s="126"/>
      <c r="B104" s="127"/>
      <c r="C104" s="128"/>
      <c r="D104" s="129"/>
      <c r="E104" s="17"/>
    </row>
    <row r="105" spans="1:5" s="16" customFormat="1" ht="14.4" x14ac:dyDescent="0.3">
      <c r="A105" s="126"/>
      <c r="B105" s="128" t="s">
        <v>2520</v>
      </c>
      <c r="C105" s="127"/>
      <c r="D105" s="129" t="s">
        <v>2518</v>
      </c>
      <c r="E105" s="17"/>
    </row>
    <row r="106" spans="1:5" s="16" customFormat="1" ht="14.4" x14ac:dyDescent="0.3">
      <c r="A106" s="126"/>
      <c r="B106" s="127"/>
      <c r="C106" s="131" t="s">
        <v>2519</v>
      </c>
      <c r="D106" s="132" t="s">
        <v>2518</v>
      </c>
      <c r="E106" s="17"/>
    </row>
    <row r="107" spans="1:5" s="16" customFormat="1" ht="14.4" x14ac:dyDescent="0.3">
      <c r="A107" s="126"/>
      <c r="B107" s="127"/>
      <c r="C107" s="128"/>
      <c r="D107" s="129"/>
      <c r="E107" s="17"/>
    </row>
    <row r="108" spans="1:5" s="16" customFormat="1" ht="14.4" x14ac:dyDescent="0.3">
      <c r="A108" s="130" t="s">
        <v>2517</v>
      </c>
      <c r="B108" s="127"/>
      <c r="C108" s="127"/>
      <c r="D108" s="129" t="s">
        <v>2893</v>
      </c>
      <c r="E108" s="17"/>
    </row>
    <row r="109" spans="1:5" s="16" customFormat="1" ht="14.4" x14ac:dyDescent="0.3">
      <c r="A109" s="126"/>
      <c r="B109" s="127"/>
      <c r="C109" s="128"/>
      <c r="D109" s="129"/>
      <c r="E109" s="17"/>
    </row>
    <row r="110" spans="1:5" s="16" customFormat="1" ht="14.4" x14ac:dyDescent="0.3">
      <c r="A110" s="126"/>
      <c r="B110" s="128" t="s">
        <v>2516</v>
      </c>
      <c r="C110" s="127"/>
      <c r="D110" s="129" t="s">
        <v>2894</v>
      </c>
      <c r="E110" s="17"/>
    </row>
    <row r="111" spans="1:5" s="16" customFormat="1" ht="14.4" x14ac:dyDescent="0.3">
      <c r="A111" s="126"/>
      <c r="B111" s="127"/>
      <c r="C111" s="131" t="s">
        <v>2515</v>
      </c>
      <c r="D111" s="132" t="s">
        <v>2895</v>
      </c>
      <c r="E111" s="17"/>
    </row>
    <row r="112" spans="1:5" s="16" customFormat="1" ht="14.4" x14ac:dyDescent="0.3">
      <c r="A112" s="126"/>
      <c r="B112" s="127"/>
      <c r="C112" s="131" t="s">
        <v>2514</v>
      </c>
      <c r="D112" s="132" t="s">
        <v>2513</v>
      </c>
      <c r="E112" s="17"/>
    </row>
    <row r="113" spans="1:5" s="16" customFormat="1" ht="14.4" x14ac:dyDescent="0.3">
      <c r="A113" s="126"/>
      <c r="B113" s="127"/>
      <c r="C113" s="131" t="s">
        <v>2512</v>
      </c>
      <c r="D113" s="132" t="s">
        <v>2511</v>
      </c>
      <c r="E113" s="17"/>
    </row>
    <row r="114" spans="1:5" s="16" customFormat="1" ht="14.4" x14ac:dyDescent="0.3">
      <c r="A114" s="126"/>
      <c r="B114" s="127"/>
      <c r="C114" s="128"/>
      <c r="D114" s="129"/>
      <c r="E114" s="17"/>
    </row>
    <row r="115" spans="1:5" s="16" customFormat="1" ht="14.4" x14ac:dyDescent="0.3">
      <c r="A115" s="126"/>
      <c r="B115" s="128" t="s">
        <v>2510</v>
      </c>
      <c r="C115" s="127"/>
      <c r="D115" s="129" t="s">
        <v>2896</v>
      </c>
      <c r="E115" s="17"/>
    </row>
    <row r="116" spans="1:5" s="16" customFormat="1" ht="14.4" x14ac:dyDescent="0.3">
      <c r="A116" s="126"/>
      <c r="B116" s="127"/>
      <c r="C116" s="131" t="s">
        <v>2509</v>
      </c>
      <c r="D116" s="132" t="s">
        <v>2897</v>
      </c>
      <c r="E116" s="17"/>
    </row>
    <row r="117" spans="1:5" s="16" customFormat="1" ht="14.4" x14ac:dyDescent="0.3">
      <c r="A117" s="126"/>
      <c r="B117" s="127"/>
      <c r="C117" s="131" t="s">
        <v>2508</v>
      </c>
      <c r="D117" s="132" t="s">
        <v>2507</v>
      </c>
      <c r="E117" s="17"/>
    </row>
    <row r="118" spans="1:5" s="16" customFormat="1" ht="14.4" x14ac:dyDescent="0.3">
      <c r="A118" s="126"/>
      <c r="B118" s="127"/>
      <c r="C118" s="131" t="s">
        <v>2506</v>
      </c>
      <c r="D118" s="132" t="s">
        <v>2505</v>
      </c>
      <c r="E118" s="17"/>
    </row>
    <row r="119" spans="1:5" s="16" customFormat="1" ht="14.4" x14ac:dyDescent="0.3">
      <c r="A119" s="126"/>
      <c r="B119" s="127"/>
      <c r="C119" s="131" t="s">
        <v>2504</v>
      </c>
      <c r="D119" s="132" t="s">
        <v>2898</v>
      </c>
      <c r="E119" s="17"/>
    </row>
    <row r="120" spans="1:5" s="16" customFormat="1" ht="14.4" x14ac:dyDescent="0.3">
      <c r="A120" s="126"/>
      <c r="B120" s="127"/>
      <c r="C120" s="131" t="s">
        <v>2503</v>
      </c>
      <c r="D120" s="132" t="s">
        <v>2502</v>
      </c>
      <c r="E120" s="17"/>
    </row>
    <row r="121" spans="1:5" s="16" customFormat="1" ht="14.4" x14ac:dyDescent="0.3">
      <c r="A121" s="126"/>
      <c r="B121" s="127"/>
      <c r="C121" s="131" t="s">
        <v>2501</v>
      </c>
      <c r="D121" s="132" t="s">
        <v>2500</v>
      </c>
      <c r="E121" s="17"/>
    </row>
    <row r="122" spans="1:5" s="16" customFormat="1" ht="14.4" x14ac:dyDescent="0.3">
      <c r="A122" s="126"/>
      <c r="B122" s="127"/>
      <c r="C122" s="128"/>
      <c r="D122" s="129"/>
      <c r="E122" s="17"/>
    </row>
    <row r="123" spans="1:5" s="16" customFormat="1" ht="14.4" x14ac:dyDescent="0.3">
      <c r="A123" s="130" t="s">
        <v>2499</v>
      </c>
      <c r="B123" s="127"/>
      <c r="C123" s="127"/>
      <c r="D123" s="129" t="s">
        <v>2498</v>
      </c>
      <c r="E123" s="17"/>
    </row>
    <row r="124" spans="1:5" s="16" customFormat="1" ht="14.4" x14ac:dyDescent="0.3">
      <c r="A124" s="126"/>
      <c r="B124" s="127"/>
      <c r="C124" s="128"/>
      <c r="D124" s="129"/>
      <c r="E124" s="17"/>
    </row>
    <row r="125" spans="1:5" s="16" customFormat="1" ht="14.4" x14ac:dyDescent="0.3">
      <c r="A125" s="126"/>
      <c r="B125" s="128" t="s">
        <v>2497</v>
      </c>
      <c r="C125" s="127"/>
      <c r="D125" s="129" t="s">
        <v>2496</v>
      </c>
      <c r="E125" s="17"/>
    </row>
    <row r="126" spans="1:5" s="16" customFormat="1" ht="28.8" x14ac:dyDescent="0.3">
      <c r="A126" s="126"/>
      <c r="B126" s="127"/>
      <c r="C126" s="119" t="s">
        <v>2495</v>
      </c>
      <c r="D126" s="132" t="s">
        <v>2899</v>
      </c>
      <c r="E126" s="17"/>
    </row>
    <row r="127" spans="1:5" s="16" customFormat="1" ht="14.4" x14ac:dyDescent="0.3">
      <c r="A127" s="126"/>
      <c r="B127" s="127"/>
      <c r="C127" s="131" t="s">
        <v>2494</v>
      </c>
      <c r="D127" s="132" t="s">
        <v>2493</v>
      </c>
      <c r="E127" s="17"/>
    </row>
    <row r="128" spans="1:5" s="16" customFormat="1" ht="14.4" x14ac:dyDescent="0.3">
      <c r="A128" s="126"/>
      <c r="B128" s="127"/>
      <c r="C128" s="128"/>
      <c r="D128" s="129"/>
      <c r="E128" s="17"/>
    </row>
    <row r="129" spans="1:5" s="16" customFormat="1" ht="14.4" x14ac:dyDescent="0.3">
      <c r="A129" s="126"/>
      <c r="B129" s="128" t="s">
        <v>2492</v>
      </c>
      <c r="C129" s="127"/>
      <c r="D129" s="129" t="s">
        <v>2491</v>
      </c>
      <c r="E129" s="17"/>
    </row>
    <row r="130" spans="1:5" s="16" customFormat="1" ht="14.4" x14ac:dyDescent="0.3">
      <c r="A130" s="126"/>
      <c r="B130" s="127"/>
      <c r="C130" s="131" t="s">
        <v>2490</v>
      </c>
      <c r="D130" s="132" t="s">
        <v>2489</v>
      </c>
      <c r="E130" s="17"/>
    </row>
    <row r="131" spans="1:5" s="16" customFormat="1" ht="14.4" x14ac:dyDescent="0.3">
      <c r="A131" s="126"/>
      <c r="B131" s="127"/>
      <c r="C131" s="131" t="s">
        <v>2488</v>
      </c>
      <c r="D131" s="132" t="s">
        <v>2487</v>
      </c>
      <c r="E131" s="17"/>
    </row>
    <row r="132" spans="1:5" s="16" customFormat="1" ht="14.4" x14ac:dyDescent="0.3">
      <c r="A132" s="126"/>
      <c r="B132" s="127"/>
      <c r="C132" s="131" t="s">
        <v>2486</v>
      </c>
      <c r="D132" s="132" t="s">
        <v>2485</v>
      </c>
      <c r="E132" s="17"/>
    </row>
    <row r="133" spans="1:5" s="16" customFormat="1" ht="14.4" x14ac:dyDescent="0.3">
      <c r="A133" s="126"/>
      <c r="B133" s="127"/>
      <c r="C133" s="131" t="s">
        <v>2484</v>
      </c>
      <c r="D133" s="133" t="s">
        <v>2483</v>
      </c>
      <c r="E133" s="17"/>
    </row>
    <row r="134" spans="1:5" s="16" customFormat="1" ht="14.4" x14ac:dyDescent="0.3">
      <c r="A134" s="126"/>
      <c r="B134" s="127"/>
      <c r="C134" s="128"/>
      <c r="D134" s="129"/>
      <c r="E134" s="17"/>
    </row>
    <row r="135" spans="1:5" s="16" customFormat="1" ht="14.4" x14ac:dyDescent="0.3">
      <c r="A135" s="130" t="s">
        <v>2482</v>
      </c>
      <c r="B135" s="127"/>
      <c r="C135" s="127"/>
      <c r="D135" s="129" t="s">
        <v>2481</v>
      </c>
      <c r="E135" s="17"/>
    </row>
    <row r="136" spans="1:5" s="16" customFormat="1" ht="14.4" x14ac:dyDescent="0.3">
      <c r="A136" s="126"/>
      <c r="B136" s="127"/>
      <c r="C136" s="128"/>
      <c r="D136" s="129"/>
      <c r="E136" s="17"/>
    </row>
    <row r="137" spans="1:5" s="16" customFormat="1" ht="14.4" x14ac:dyDescent="0.3">
      <c r="A137" s="126"/>
      <c r="B137" s="128" t="s">
        <v>2480</v>
      </c>
      <c r="C137" s="127"/>
      <c r="D137" s="129" t="s">
        <v>2479</v>
      </c>
      <c r="E137" s="17"/>
    </row>
    <row r="138" spans="1:5" s="16" customFormat="1" ht="14.4" x14ac:dyDescent="0.3">
      <c r="A138" s="126"/>
      <c r="B138" s="127"/>
      <c r="C138" s="131" t="s">
        <v>2478</v>
      </c>
      <c r="D138" s="132" t="s">
        <v>2900</v>
      </c>
      <c r="E138" s="17"/>
    </row>
    <row r="139" spans="1:5" s="16" customFormat="1" ht="14.4" x14ac:dyDescent="0.3">
      <c r="A139" s="126"/>
      <c r="B139" s="127"/>
      <c r="C139" s="128"/>
      <c r="D139" s="129"/>
      <c r="E139" s="17"/>
    </row>
    <row r="140" spans="1:5" s="16" customFormat="1" ht="14.4" x14ac:dyDescent="0.3">
      <c r="A140" s="126"/>
      <c r="B140" s="128" t="s">
        <v>2477</v>
      </c>
      <c r="C140" s="127"/>
      <c r="D140" s="129" t="s">
        <v>2475</v>
      </c>
      <c r="E140" s="17"/>
    </row>
    <row r="141" spans="1:5" s="16" customFormat="1" ht="14.4" x14ac:dyDescent="0.3">
      <c r="A141" s="126"/>
      <c r="B141" s="127"/>
      <c r="C141" s="131" t="s">
        <v>2476</v>
      </c>
      <c r="D141" s="132" t="s">
        <v>2475</v>
      </c>
      <c r="E141" s="17"/>
    </row>
    <row r="142" spans="1:5" s="16" customFormat="1" ht="14.4" x14ac:dyDescent="0.3">
      <c r="A142" s="126"/>
      <c r="B142" s="127"/>
      <c r="C142" s="128"/>
      <c r="D142" s="129"/>
      <c r="E142" s="17"/>
    </row>
    <row r="143" spans="1:5" ht="14.4" x14ac:dyDescent="0.3">
      <c r="A143" s="117"/>
      <c r="B143" s="115"/>
      <c r="C143" s="118"/>
      <c r="D143" s="113"/>
      <c r="E143" s="14"/>
    </row>
    <row r="144" spans="1:5" ht="14.4" x14ac:dyDescent="0.3">
      <c r="A144" s="117"/>
      <c r="B144" s="115"/>
      <c r="C144" s="118"/>
      <c r="D144" s="113" t="s">
        <v>120</v>
      </c>
      <c r="E144" s="14"/>
    </row>
    <row r="145" spans="1:5" ht="14.4" x14ac:dyDescent="0.3">
      <c r="A145" s="117"/>
      <c r="B145" s="115"/>
      <c r="C145" s="119"/>
      <c r="D145" s="120"/>
      <c r="E145" s="14"/>
    </row>
    <row r="146" spans="1:5" ht="14.4" x14ac:dyDescent="0.3">
      <c r="A146" s="114">
        <v>10</v>
      </c>
      <c r="B146" s="115"/>
      <c r="C146" s="116"/>
      <c r="D146" s="113" t="s">
        <v>2474</v>
      </c>
      <c r="E146" s="14"/>
    </row>
    <row r="147" spans="1:5" ht="14.4" x14ac:dyDescent="0.3">
      <c r="A147" s="117"/>
      <c r="B147" s="115"/>
      <c r="C147" s="118"/>
      <c r="D147" s="113"/>
      <c r="E147" s="14"/>
    </row>
    <row r="148" spans="1:5" ht="14.4" x14ac:dyDescent="0.3">
      <c r="A148" s="117"/>
      <c r="B148" s="118" t="s">
        <v>2473</v>
      </c>
      <c r="C148" s="116"/>
      <c r="D148" s="113" t="s">
        <v>2472</v>
      </c>
      <c r="E148" s="14"/>
    </row>
    <row r="149" spans="1:5" ht="14.4" x14ac:dyDescent="0.3">
      <c r="A149" s="117"/>
      <c r="B149" s="115"/>
      <c r="C149" s="119" t="s">
        <v>2471</v>
      </c>
      <c r="D149" s="120" t="s">
        <v>2470</v>
      </c>
      <c r="E149" s="14"/>
    </row>
    <row r="150" spans="1:5" ht="14.4" x14ac:dyDescent="0.3">
      <c r="A150" s="117"/>
      <c r="B150" s="115"/>
      <c r="C150" s="119" t="s">
        <v>2469</v>
      </c>
      <c r="D150" s="120" t="s">
        <v>2468</v>
      </c>
      <c r="E150" s="14"/>
    </row>
    <row r="151" spans="1:5" ht="14.4" x14ac:dyDescent="0.3">
      <c r="A151" s="117"/>
      <c r="B151" s="115"/>
      <c r="C151" s="119" t="s">
        <v>2467</v>
      </c>
      <c r="D151" s="120" t="s">
        <v>2466</v>
      </c>
      <c r="E151" s="14"/>
    </row>
    <row r="152" spans="1:5" ht="14.4" x14ac:dyDescent="0.3">
      <c r="A152" s="117"/>
      <c r="B152" s="115"/>
      <c r="C152" s="118"/>
      <c r="D152" s="113"/>
      <c r="E152" s="14"/>
    </row>
    <row r="153" spans="1:5" ht="14.4" x14ac:dyDescent="0.3">
      <c r="A153" s="117"/>
      <c r="B153" s="118" t="s">
        <v>2465</v>
      </c>
      <c r="C153" s="116"/>
      <c r="D153" s="113" t="s">
        <v>2463</v>
      </c>
      <c r="E153" s="14"/>
    </row>
    <row r="154" spans="1:5" ht="14.4" x14ac:dyDescent="0.3">
      <c r="A154" s="117"/>
      <c r="B154" s="115"/>
      <c r="C154" s="119" t="s">
        <v>2464</v>
      </c>
      <c r="D154" s="120" t="s">
        <v>2463</v>
      </c>
      <c r="E154" s="14"/>
    </row>
    <row r="155" spans="1:5" ht="14.4" x14ac:dyDescent="0.3">
      <c r="A155" s="117"/>
      <c r="B155" s="115"/>
      <c r="C155" s="118"/>
      <c r="D155" s="113"/>
      <c r="E155" s="14"/>
    </row>
    <row r="156" spans="1:5" ht="14.4" x14ac:dyDescent="0.3">
      <c r="A156" s="117"/>
      <c r="B156" s="118" t="s">
        <v>2462</v>
      </c>
      <c r="C156" s="116"/>
      <c r="D156" s="113" t="s">
        <v>2461</v>
      </c>
      <c r="E156" s="14"/>
    </row>
    <row r="157" spans="1:5" ht="14.4" x14ac:dyDescent="0.3">
      <c r="A157" s="117"/>
      <c r="B157" s="115"/>
      <c r="C157" s="119" t="s">
        <v>2460</v>
      </c>
      <c r="D157" s="120" t="s">
        <v>2459</v>
      </c>
      <c r="E157" s="14"/>
    </row>
    <row r="158" spans="1:5" ht="14.4" x14ac:dyDescent="0.3">
      <c r="A158" s="117"/>
      <c r="B158" s="115"/>
      <c r="C158" s="119" t="s">
        <v>2458</v>
      </c>
      <c r="D158" s="120" t="s">
        <v>2457</v>
      </c>
      <c r="E158" s="14"/>
    </row>
    <row r="159" spans="1:5" ht="14.4" x14ac:dyDescent="0.3">
      <c r="A159" s="117"/>
      <c r="B159" s="115"/>
      <c r="C159" s="119" t="s">
        <v>2456</v>
      </c>
      <c r="D159" s="120" t="s">
        <v>2455</v>
      </c>
      <c r="E159" s="14"/>
    </row>
    <row r="160" spans="1:5" ht="14.4" x14ac:dyDescent="0.3">
      <c r="A160" s="117"/>
      <c r="B160" s="115"/>
      <c r="C160" s="118"/>
      <c r="D160" s="113"/>
      <c r="E160" s="14"/>
    </row>
    <row r="161" spans="1:5" ht="14.4" x14ac:dyDescent="0.3">
      <c r="A161" s="117"/>
      <c r="B161" s="118" t="s">
        <v>2454</v>
      </c>
      <c r="C161" s="116"/>
      <c r="D161" s="113" t="s">
        <v>2453</v>
      </c>
      <c r="E161" s="14"/>
    </row>
    <row r="162" spans="1:5" ht="14.4" x14ac:dyDescent="0.3">
      <c r="A162" s="117"/>
      <c r="B162" s="115"/>
      <c r="C162" s="119" t="s">
        <v>2452</v>
      </c>
      <c r="D162" s="120" t="s">
        <v>2451</v>
      </c>
      <c r="E162" s="14"/>
    </row>
    <row r="163" spans="1:5" ht="14.4" x14ac:dyDescent="0.3">
      <c r="A163" s="117"/>
      <c r="B163" s="115"/>
      <c r="C163" s="119" t="s">
        <v>2450</v>
      </c>
      <c r="D163" s="120" t="s">
        <v>2449</v>
      </c>
      <c r="E163" s="14"/>
    </row>
    <row r="164" spans="1:5" ht="14.4" x14ac:dyDescent="0.3">
      <c r="A164" s="117"/>
      <c r="B164" s="115"/>
      <c r="C164" s="118"/>
      <c r="D164" s="113"/>
      <c r="E164" s="14"/>
    </row>
    <row r="165" spans="1:5" ht="14.4" x14ac:dyDescent="0.3">
      <c r="A165" s="117"/>
      <c r="B165" s="118" t="s">
        <v>2448</v>
      </c>
      <c r="C165" s="116"/>
      <c r="D165" s="113" t="s">
        <v>2447</v>
      </c>
      <c r="E165" s="14"/>
    </row>
    <row r="166" spans="1:5" ht="14.4" x14ac:dyDescent="0.3">
      <c r="A166" s="117"/>
      <c r="B166" s="115"/>
      <c r="C166" s="119" t="s">
        <v>2446</v>
      </c>
      <c r="D166" s="120" t="s">
        <v>2445</v>
      </c>
      <c r="E166" s="14"/>
    </row>
    <row r="167" spans="1:5" ht="14.4" x14ac:dyDescent="0.3">
      <c r="A167" s="117"/>
      <c r="B167" s="115"/>
      <c r="C167" s="119" t="s">
        <v>2444</v>
      </c>
      <c r="D167" s="120" t="s">
        <v>2443</v>
      </c>
      <c r="E167" s="14"/>
    </row>
    <row r="168" spans="1:5" ht="14.4" x14ac:dyDescent="0.3">
      <c r="A168" s="117"/>
      <c r="B168" s="115"/>
      <c r="C168" s="118"/>
      <c r="D168" s="113"/>
      <c r="E168" s="14"/>
    </row>
    <row r="169" spans="1:5" ht="14.4" x14ac:dyDescent="0.3">
      <c r="A169" s="117"/>
      <c r="B169" s="118" t="s">
        <v>2442</v>
      </c>
      <c r="C169" s="116"/>
      <c r="D169" s="113" t="s">
        <v>2441</v>
      </c>
      <c r="E169" s="14"/>
    </row>
    <row r="170" spans="1:5" ht="14.4" x14ac:dyDescent="0.3">
      <c r="A170" s="117"/>
      <c r="B170" s="115"/>
      <c r="C170" s="119" t="s">
        <v>2440</v>
      </c>
      <c r="D170" s="120" t="s">
        <v>2439</v>
      </c>
      <c r="E170" s="14"/>
    </row>
    <row r="171" spans="1:5" ht="14.4" x14ac:dyDescent="0.3">
      <c r="A171" s="117"/>
      <c r="B171" s="115"/>
      <c r="C171" s="119" t="s">
        <v>2438</v>
      </c>
      <c r="D171" s="120" t="s">
        <v>2437</v>
      </c>
      <c r="E171" s="14"/>
    </row>
    <row r="172" spans="1:5" ht="14.4" x14ac:dyDescent="0.3">
      <c r="A172" s="117"/>
      <c r="B172" s="115"/>
      <c r="C172" s="118"/>
      <c r="D172" s="113"/>
      <c r="E172" s="14"/>
    </row>
    <row r="173" spans="1:5" ht="14.4" x14ac:dyDescent="0.3">
      <c r="A173" s="117"/>
      <c r="B173" s="118" t="s">
        <v>2436</v>
      </c>
      <c r="C173" s="116"/>
      <c r="D173" s="113" t="s">
        <v>2435</v>
      </c>
      <c r="E173" s="14"/>
    </row>
    <row r="174" spans="1:5" ht="14.4" x14ac:dyDescent="0.3">
      <c r="A174" s="117"/>
      <c r="B174" s="115"/>
      <c r="C174" s="119" t="s">
        <v>2434</v>
      </c>
      <c r="D174" s="120" t="s">
        <v>2433</v>
      </c>
      <c r="E174" s="14"/>
    </row>
    <row r="175" spans="1:5" ht="14.4" x14ac:dyDescent="0.3">
      <c r="A175" s="117"/>
      <c r="B175" s="115"/>
      <c r="C175" s="119" t="s">
        <v>2432</v>
      </c>
      <c r="D175" s="120" t="s">
        <v>2431</v>
      </c>
      <c r="E175" s="14"/>
    </row>
    <row r="176" spans="1:5" ht="14.4" x14ac:dyDescent="0.3">
      <c r="A176" s="117"/>
      <c r="B176" s="115"/>
      <c r="C176" s="119" t="s">
        <v>2430</v>
      </c>
      <c r="D176" s="123" t="s">
        <v>2429</v>
      </c>
      <c r="E176" s="14"/>
    </row>
    <row r="177" spans="1:5" ht="14.4" x14ac:dyDescent="0.3">
      <c r="A177" s="117"/>
      <c r="B177" s="115"/>
      <c r="C177" s="116"/>
      <c r="D177" s="120"/>
      <c r="E177" s="14"/>
    </row>
    <row r="178" spans="1:5" ht="14.4" x14ac:dyDescent="0.3">
      <c r="A178" s="117"/>
      <c r="B178" s="118" t="s">
        <v>2428</v>
      </c>
      <c r="C178" s="116"/>
      <c r="D178" s="113" t="s">
        <v>2427</v>
      </c>
      <c r="E178" s="14"/>
    </row>
    <row r="179" spans="1:5" ht="14.4" x14ac:dyDescent="0.3">
      <c r="A179" s="117"/>
      <c r="B179" s="115"/>
      <c r="C179" s="119" t="s">
        <v>2426</v>
      </c>
      <c r="D179" s="120" t="s">
        <v>2425</v>
      </c>
      <c r="E179" s="14"/>
    </row>
    <row r="180" spans="1:5" ht="14.4" x14ac:dyDescent="0.3">
      <c r="A180" s="117"/>
      <c r="B180" s="115"/>
      <c r="C180" s="119" t="s">
        <v>2424</v>
      </c>
      <c r="D180" s="120" t="s">
        <v>2423</v>
      </c>
      <c r="E180" s="14"/>
    </row>
    <row r="181" spans="1:5" ht="14.4" x14ac:dyDescent="0.3">
      <c r="A181" s="117"/>
      <c r="B181" s="115"/>
      <c r="C181" s="119" t="s">
        <v>2422</v>
      </c>
      <c r="D181" s="120" t="s">
        <v>2421</v>
      </c>
      <c r="E181" s="14"/>
    </row>
    <row r="182" spans="1:5" ht="14.4" x14ac:dyDescent="0.3">
      <c r="A182" s="117"/>
      <c r="B182" s="115"/>
      <c r="C182" s="119" t="s">
        <v>2420</v>
      </c>
      <c r="D182" s="120" t="s">
        <v>2419</v>
      </c>
      <c r="E182" s="14"/>
    </row>
    <row r="183" spans="1:5" ht="14.4" x14ac:dyDescent="0.3">
      <c r="A183" s="117"/>
      <c r="B183" s="115"/>
      <c r="C183" s="119" t="s">
        <v>2418</v>
      </c>
      <c r="D183" s="120" t="s">
        <v>2417</v>
      </c>
      <c r="E183" s="14"/>
    </row>
    <row r="184" spans="1:5" ht="14.4" x14ac:dyDescent="0.3">
      <c r="A184" s="117"/>
      <c r="B184" s="115"/>
      <c r="C184" s="119" t="s">
        <v>2416</v>
      </c>
      <c r="D184" s="120" t="s">
        <v>2415</v>
      </c>
      <c r="E184" s="14"/>
    </row>
    <row r="185" spans="1:5" ht="14.4" x14ac:dyDescent="0.3">
      <c r="A185" s="117"/>
      <c r="B185" s="115"/>
      <c r="C185" s="119" t="s">
        <v>2414</v>
      </c>
      <c r="D185" s="120" t="s">
        <v>2413</v>
      </c>
      <c r="E185" s="14"/>
    </row>
    <row r="186" spans="1:5" ht="14.4" x14ac:dyDescent="0.3">
      <c r="A186" s="117"/>
      <c r="B186" s="115"/>
      <c r="C186" s="119"/>
      <c r="D186" s="120"/>
      <c r="E186" s="14"/>
    </row>
    <row r="187" spans="1:5" ht="14.4" x14ac:dyDescent="0.3">
      <c r="A187" s="117"/>
      <c r="B187" s="118" t="s">
        <v>2412</v>
      </c>
      <c r="C187" s="116"/>
      <c r="D187" s="113" t="s">
        <v>2411</v>
      </c>
      <c r="E187" s="14"/>
    </row>
    <row r="188" spans="1:5" ht="14.4" x14ac:dyDescent="0.3">
      <c r="A188" s="117"/>
      <c r="B188" s="115"/>
      <c r="C188" s="119" t="s">
        <v>2410</v>
      </c>
      <c r="D188" s="120" t="s">
        <v>2409</v>
      </c>
      <c r="E188" s="14"/>
    </row>
    <row r="189" spans="1:5" ht="14.4" x14ac:dyDescent="0.3">
      <c r="A189" s="117"/>
      <c r="B189" s="115"/>
      <c r="C189" s="119" t="s">
        <v>2408</v>
      </c>
      <c r="D189" s="120" t="s">
        <v>2407</v>
      </c>
      <c r="E189" s="14"/>
    </row>
    <row r="190" spans="1:5" ht="14.4" x14ac:dyDescent="0.3">
      <c r="A190" s="117"/>
      <c r="B190" s="115"/>
      <c r="C190" s="118"/>
      <c r="D190" s="113"/>
      <c r="E190" s="14"/>
    </row>
    <row r="191" spans="1:5" ht="14.4" x14ac:dyDescent="0.3">
      <c r="A191" s="114">
        <v>11</v>
      </c>
      <c r="B191" s="115"/>
      <c r="C191" s="116"/>
      <c r="D191" s="113" t="s">
        <v>2405</v>
      </c>
      <c r="E191" s="14"/>
    </row>
    <row r="192" spans="1:5" ht="14.4" x14ac:dyDescent="0.3">
      <c r="A192" s="117"/>
      <c r="B192" s="115"/>
      <c r="C192" s="118"/>
      <c r="D192" s="113"/>
      <c r="E192" s="14"/>
    </row>
    <row r="193" spans="1:5" ht="14.4" x14ac:dyDescent="0.3">
      <c r="A193" s="117"/>
      <c r="B193" s="118" t="s">
        <v>2406</v>
      </c>
      <c r="C193" s="116"/>
      <c r="D193" s="113" t="s">
        <v>2405</v>
      </c>
      <c r="E193" s="14"/>
    </row>
    <row r="194" spans="1:5" ht="14.4" x14ac:dyDescent="0.3">
      <c r="A194" s="117"/>
      <c r="B194" s="115"/>
      <c r="C194" s="119" t="s">
        <v>2404</v>
      </c>
      <c r="D194" s="120" t="s">
        <v>2403</v>
      </c>
      <c r="E194" s="14"/>
    </row>
    <row r="195" spans="1:5" ht="14.4" x14ac:dyDescent="0.3">
      <c r="A195" s="117"/>
      <c r="B195" s="115"/>
      <c r="C195" s="119" t="s">
        <v>2402</v>
      </c>
      <c r="D195" s="120" t="s">
        <v>2401</v>
      </c>
      <c r="E195" s="14"/>
    </row>
    <row r="196" spans="1:5" ht="14.4" x14ac:dyDescent="0.3">
      <c r="A196" s="117"/>
      <c r="B196" s="115"/>
      <c r="C196" s="119" t="s">
        <v>2400</v>
      </c>
      <c r="D196" s="120" t="s">
        <v>2399</v>
      </c>
      <c r="E196" s="14"/>
    </row>
    <row r="197" spans="1:5" ht="14.4" x14ac:dyDescent="0.3">
      <c r="A197" s="117"/>
      <c r="B197" s="115"/>
      <c r="C197" s="119" t="s">
        <v>2398</v>
      </c>
      <c r="D197" s="120" t="s">
        <v>2397</v>
      </c>
      <c r="E197" s="14"/>
    </row>
    <row r="198" spans="1:5" ht="14.4" x14ac:dyDescent="0.3">
      <c r="A198" s="117"/>
      <c r="B198" s="115"/>
      <c r="C198" s="119" t="s">
        <v>2396</v>
      </c>
      <c r="D198" s="120" t="s">
        <v>2395</v>
      </c>
      <c r="E198" s="14"/>
    </row>
    <row r="199" spans="1:5" ht="14.4" x14ac:dyDescent="0.3">
      <c r="A199" s="117"/>
      <c r="B199" s="115"/>
      <c r="C199" s="119" t="s">
        <v>2394</v>
      </c>
      <c r="D199" s="120" t="s">
        <v>2393</v>
      </c>
      <c r="E199" s="14"/>
    </row>
    <row r="200" spans="1:5" ht="14.4" x14ac:dyDescent="0.3">
      <c r="A200" s="117"/>
      <c r="B200" s="115"/>
      <c r="C200" s="119" t="s">
        <v>2392</v>
      </c>
      <c r="D200" s="120" t="s">
        <v>2391</v>
      </c>
      <c r="E200" s="14"/>
    </row>
    <row r="201" spans="1:5" ht="14.4" x14ac:dyDescent="0.3">
      <c r="A201" s="117"/>
      <c r="B201" s="115"/>
      <c r="C201" s="118"/>
      <c r="D201" s="113"/>
      <c r="E201" s="14"/>
    </row>
    <row r="202" spans="1:5" ht="14.4" x14ac:dyDescent="0.3">
      <c r="A202" s="114">
        <v>12</v>
      </c>
      <c r="B202" s="115"/>
      <c r="C202" s="116"/>
      <c r="D202" s="113" t="s">
        <v>2388</v>
      </c>
      <c r="E202" s="14"/>
    </row>
    <row r="203" spans="1:5" ht="14.4" x14ac:dyDescent="0.3">
      <c r="A203" s="117"/>
      <c r="B203" s="115"/>
      <c r="C203" s="118"/>
      <c r="D203" s="113"/>
      <c r="E203" s="14"/>
    </row>
    <row r="204" spans="1:5" ht="14.4" x14ac:dyDescent="0.3">
      <c r="A204" s="117"/>
      <c r="B204" s="118" t="s">
        <v>2390</v>
      </c>
      <c r="C204" s="116"/>
      <c r="D204" s="113" t="s">
        <v>2388</v>
      </c>
      <c r="E204" s="14"/>
    </row>
    <row r="205" spans="1:5" ht="14.4" x14ac:dyDescent="0.3">
      <c r="A205" s="117"/>
      <c r="B205" s="115"/>
      <c r="C205" s="119" t="s">
        <v>2389</v>
      </c>
      <c r="D205" s="120" t="s">
        <v>2388</v>
      </c>
      <c r="E205" s="14"/>
    </row>
    <row r="206" spans="1:5" ht="14.4" x14ac:dyDescent="0.3">
      <c r="A206" s="117"/>
      <c r="B206" s="115"/>
      <c r="C206" s="118"/>
      <c r="D206" s="113"/>
      <c r="E206" s="14"/>
    </row>
    <row r="207" spans="1:5" ht="14.4" x14ac:dyDescent="0.3">
      <c r="A207" s="114">
        <v>13</v>
      </c>
      <c r="B207" s="115"/>
      <c r="C207" s="116"/>
      <c r="D207" s="113" t="s">
        <v>2387</v>
      </c>
      <c r="E207" s="14"/>
    </row>
    <row r="208" spans="1:5" ht="14.4" x14ac:dyDescent="0.3">
      <c r="A208" s="117"/>
      <c r="B208" s="115"/>
      <c r="C208" s="118"/>
      <c r="D208" s="113"/>
      <c r="E208" s="14"/>
    </row>
    <row r="209" spans="1:5" ht="14.4" x14ac:dyDescent="0.3">
      <c r="A209" s="117"/>
      <c r="B209" s="118" t="s">
        <v>2386</v>
      </c>
      <c r="C209" s="116"/>
      <c r="D209" s="113" t="s">
        <v>2384</v>
      </c>
      <c r="E209" s="14"/>
    </row>
    <row r="210" spans="1:5" ht="14.4" x14ac:dyDescent="0.3">
      <c r="A210" s="117"/>
      <c r="B210" s="115"/>
      <c r="C210" s="119" t="s">
        <v>2385</v>
      </c>
      <c r="D210" s="120" t="s">
        <v>2384</v>
      </c>
      <c r="E210" s="14"/>
    </row>
    <row r="211" spans="1:5" ht="14.4" x14ac:dyDescent="0.3">
      <c r="A211" s="117"/>
      <c r="B211" s="115"/>
      <c r="C211" s="119"/>
      <c r="D211" s="120"/>
      <c r="E211" s="14"/>
    </row>
    <row r="212" spans="1:5" ht="14.4" x14ac:dyDescent="0.3">
      <c r="A212" s="117"/>
      <c r="B212" s="134" t="s">
        <v>2383</v>
      </c>
      <c r="C212" s="116"/>
      <c r="D212" s="113" t="s">
        <v>2381</v>
      </c>
      <c r="E212" s="14"/>
    </row>
    <row r="213" spans="1:5" ht="14.4" x14ac:dyDescent="0.3">
      <c r="A213" s="117"/>
      <c r="B213" s="115"/>
      <c r="C213" s="116" t="s">
        <v>2382</v>
      </c>
      <c r="D213" s="120" t="s">
        <v>2381</v>
      </c>
      <c r="E213" s="14"/>
    </row>
    <row r="214" spans="1:5" ht="14.4" x14ac:dyDescent="0.3">
      <c r="A214" s="117"/>
      <c r="B214" s="115"/>
      <c r="C214" s="116"/>
      <c r="D214" s="120"/>
      <c r="E214" s="14"/>
    </row>
    <row r="215" spans="1:5" ht="14.4" x14ac:dyDescent="0.3">
      <c r="A215" s="117"/>
      <c r="B215" s="134" t="s">
        <v>2380</v>
      </c>
      <c r="C215" s="116"/>
      <c r="D215" s="113" t="s">
        <v>2378</v>
      </c>
      <c r="E215" s="14"/>
    </row>
    <row r="216" spans="1:5" ht="14.4" x14ac:dyDescent="0.3">
      <c r="A216" s="117"/>
      <c r="B216" s="115"/>
      <c r="C216" s="116" t="s">
        <v>2379</v>
      </c>
      <c r="D216" s="120" t="s">
        <v>2378</v>
      </c>
      <c r="E216" s="14"/>
    </row>
    <row r="217" spans="1:5" ht="14.4" x14ac:dyDescent="0.3">
      <c r="A217" s="117"/>
      <c r="B217" s="115"/>
      <c r="C217" s="119"/>
      <c r="D217" s="120"/>
      <c r="E217" s="14"/>
    </row>
    <row r="218" spans="1:5" ht="14.4" x14ac:dyDescent="0.3">
      <c r="A218" s="117"/>
      <c r="B218" s="118" t="s">
        <v>2377</v>
      </c>
      <c r="C218" s="116"/>
      <c r="D218" s="113" t="s">
        <v>2376</v>
      </c>
      <c r="E218" s="14"/>
    </row>
    <row r="219" spans="1:5" ht="14.4" x14ac:dyDescent="0.3">
      <c r="A219" s="117"/>
      <c r="B219" s="115"/>
      <c r="C219" s="119" t="s">
        <v>2375</v>
      </c>
      <c r="D219" s="120" t="s">
        <v>2374</v>
      </c>
      <c r="E219" s="14"/>
    </row>
    <row r="220" spans="1:5" ht="14.4" x14ac:dyDescent="0.3">
      <c r="A220" s="117"/>
      <c r="B220" s="115"/>
      <c r="C220" s="119" t="s">
        <v>2373</v>
      </c>
      <c r="D220" s="120" t="s">
        <v>2372</v>
      </c>
      <c r="E220" s="14"/>
    </row>
    <row r="221" spans="1:5" ht="14.4" x14ac:dyDescent="0.3">
      <c r="A221" s="117"/>
      <c r="B221" s="115"/>
      <c r="C221" s="119" t="s">
        <v>2371</v>
      </c>
      <c r="D221" s="120" t="s">
        <v>2370</v>
      </c>
      <c r="E221" s="14"/>
    </row>
    <row r="222" spans="1:5" ht="14.4" x14ac:dyDescent="0.3">
      <c r="A222" s="117"/>
      <c r="B222" s="115"/>
      <c r="C222" s="119" t="s">
        <v>2369</v>
      </c>
      <c r="D222" s="120" t="s">
        <v>2368</v>
      </c>
      <c r="E222" s="14"/>
    </row>
    <row r="223" spans="1:5" ht="14.4" x14ac:dyDescent="0.3">
      <c r="A223" s="117"/>
      <c r="B223" s="115"/>
      <c r="C223" s="119" t="s">
        <v>2367</v>
      </c>
      <c r="D223" s="120" t="s">
        <v>2366</v>
      </c>
      <c r="E223" s="14"/>
    </row>
    <row r="224" spans="1:5" ht="14.4" x14ac:dyDescent="0.3">
      <c r="A224" s="117"/>
      <c r="B224" s="115"/>
      <c r="C224" s="119" t="s">
        <v>2365</v>
      </c>
      <c r="D224" s="120" t="s">
        <v>2364</v>
      </c>
      <c r="E224" s="14"/>
    </row>
    <row r="225" spans="1:5" ht="14.4" x14ac:dyDescent="0.3">
      <c r="A225" s="117"/>
      <c r="B225" s="115"/>
      <c r="C225" s="119" t="s">
        <v>2363</v>
      </c>
      <c r="D225" s="120" t="s">
        <v>2362</v>
      </c>
      <c r="E225" s="14"/>
    </row>
    <row r="226" spans="1:5" ht="14.4" x14ac:dyDescent="0.3">
      <c r="A226" s="117"/>
      <c r="B226" s="115"/>
      <c r="C226" s="119"/>
      <c r="D226" s="120"/>
      <c r="E226" s="14"/>
    </row>
    <row r="227" spans="1:5" ht="14.4" x14ac:dyDescent="0.3">
      <c r="A227" s="114">
        <v>14</v>
      </c>
      <c r="B227" s="115"/>
      <c r="C227" s="116"/>
      <c r="D227" s="113" t="s">
        <v>2361</v>
      </c>
      <c r="E227" s="14"/>
    </row>
    <row r="228" spans="1:5" ht="14.4" x14ac:dyDescent="0.3">
      <c r="A228" s="117"/>
      <c r="B228" s="115"/>
      <c r="C228" s="118"/>
      <c r="D228" s="113"/>
      <c r="E228" s="14"/>
    </row>
    <row r="229" spans="1:5" ht="14.4" x14ac:dyDescent="0.3">
      <c r="A229" s="117"/>
      <c r="B229" s="118" t="s">
        <v>2360</v>
      </c>
      <c r="C229" s="116"/>
      <c r="D229" s="113" t="s">
        <v>2359</v>
      </c>
      <c r="E229" s="14"/>
    </row>
    <row r="230" spans="1:5" ht="14.4" x14ac:dyDescent="0.3">
      <c r="A230" s="117"/>
      <c r="B230" s="115"/>
      <c r="C230" s="119" t="s">
        <v>2358</v>
      </c>
      <c r="D230" s="120" t="s">
        <v>2357</v>
      </c>
      <c r="E230" s="14"/>
    </row>
    <row r="231" spans="1:5" ht="14.4" x14ac:dyDescent="0.3">
      <c r="A231" s="117"/>
      <c r="B231" s="115"/>
      <c r="C231" s="119" t="s">
        <v>2356</v>
      </c>
      <c r="D231" s="120" t="s">
        <v>2355</v>
      </c>
      <c r="E231" s="14"/>
    </row>
    <row r="232" spans="1:5" ht="14.4" x14ac:dyDescent="0.3">
      <c r="A232" s="117"/>
      <c r="B232" s="115"/>
      <c r="C232" s="119" t="s">
        <v>2354</v>
      </c>
      <c r="D232" s="120" t="s">
        <v>2353</v>
      </c>
      <c r="E232" s="14"/>
    </row>
    <row r="233" spans="1:5" ht="14.4" x14ac:dyDescent="0.3">
      <c r="A233" s="117"/>
      <c r="B233" s="115"/>
      <c r="C233" s="119" t="s">
        <v>2352</v>
      </c>
      <c r="D233" s="120" t="s">
        <v>2351</v>
      </c>
      <c r="E233" s="14"/>
    </row>
    <row r="234" spans="1:5" ht="14.4" x14ac:dyDescent="0.3">
      <c r="A234" s="117"/>
      <c r="B234" s="115"/>
      <c r="C234" s="119" t="s">
        <v>2350</v>
      </c>
      <c r="D234" s="120" t="s">
        <v>2349</v>
      </c>
      <c r="E234" s="14"/>
    </row>
    <row r="235" spans="1:5" ht="14.4" x14ac:dyDescent="0.3">
      <c r="A235" s="117"/>
      <c r="B235" s="115"/>
      <c r="C235" s="118"/>
      <c r="D235" s="113"/>
      <c r="E235" s="14"/>
    </row>
    <row r="236" spans="1:5" ht="14.4" x14ac:dyDescent="0.3">
      <c r="A236" s="117"/>
      <c r="B236" s="118" t="s">
        <v>2348</v>
      </c>
      <c r="C236" s="116"/>
      <c r="D236" s="113" t="s">
        <v>2346</v>
      </c>
      <c r="E236" s="14"/>
    </row>
    <row r="237" spans="1:5" ht="14.4" x14ac:dyDescent="0.3">
      <c r="A237" s="117"/>
      <c r="B237" s="115"/>
      <c r="C237" s="119" t="s">
        <v>2347</v>
      </c>
      <c r="D237" s="120" t="s">
        <v>2346</v>
      </c>
      <c r="E237" s="14"/>
    </row>
    <row r="238" spans="1:5" ht="14.4" x14ac:dyDescent="0.3">
      <c r="A238" s="117"/>
      <c r="B238" s="115"/>
      <c r="C238" s="118"/>
      <c r="D238" s="113"/>
      <c r="E238" s="14"/>
    </row>
    <row r="239" spans="1:5" ht="14.4" x14ac:dyDescent="0.3">
      <c r="A239" s="117"/>
      <c r="B239" s="118" t="s">
        <v>2345</v>
      </c>
      <c r="C239" s="116"/>
      <c r="D239" s="113" t="s">
        <v>2344</v>
      </c>
      <c r="E239" s="14"/>
    </row>
    <row r="240" spans="1:5" ht="14.4" x14ac:dyDescent="0.3">
      <c r="A240" s="117"/>
      <c r="B240" s="115"/>
      <c r="C240" s="119" t="s">
        <v>2343</v>
      </c>
      <c r="D240" s="120" t="s">
        <v>2342</v>
      </c>
      <c r="E240" s="14"/>
    </row>
    <row r="241" spans="1:5" ht="14.4" x14ac:dyDescent="0.3">
      <c r="A241" s="117"/>
      <c r="B241" s="115"/>
      <c r="C241" s="119" t="s">
        <v>2341</v>
      </c>
      <c r="D241" s="120" t="s">
        <v>2340</v>
      </c>
      <c r="E241" s="14"/>
    </row>
    <row r="242" spans="1:5" ht="14.4" x14ac:dyDescent="0.3">
      <c r="A242" s="117"/>
      <c r="B242" s="115"/>
      <c r="C242" s="118"/>
      <c r="D242" s="113"/>
      <c r="E242" s="14"/>
    </row>
    <row r="243" spans="1:5" ht="14.4" x14ac:dyDescent="0.3">
      <c r="A243" s="114">
        <v>15</v>
      </c>
      <c r="B243" s="115"/>
      <c r="C243" s="116"/>
      <c r="D243" s="113" t="s">
        <v>2339</v>
      </c>
      <c r="E243" s="14"/>
    </row>
    <row r="244" spans="1:5" ht="14.4" x14ac:dyDescent="0.3">
      <c r="A244" s="117"/>
      <c r="B244" s="115"/>
      <c r="C244" s="118"/>
      <c r="D244" s="113"/>
      <c r="E244" s="14"/>
    </row>
    <row r="245" spans="1:5" ht="28.8" x14ac:dyDescent="0.3">
      <c r="A245" s="117"/>
      <c r="B245" s="118" t="s">
        <v>2338</v>
      </c>
      <c r="C245" s="116"/>
      <c r="D245" s="113" t="s">
        <v>2337</v>
      </c>
      <c r="E245" s="14"/>
    </row>
    <row r="246" spans="1:5" ht="14.4" x14ac:dyDescent="0.3">
      <c r="A246" s="117"/>
      <c r="B246" s="115"/>
      <c r="C246" s="119" t="s">
        <v>2336</v>
      </c>
      <c r="D246" s="120" t="s">
        <v>2335</v>
      </c>
      <c r="E246" s="14"/>
    </row>
    <row r="247" spans="1:5" ht="14.4" x14ac:dyDescent="0.3">
      <c r="A247" s="117"/>
      <c r="B247" s="115"/>
      <c r="C247" s="119" t="s">
        <v>2334</v>
      </c>
      <c r="D247" s="120" t="s">
        <v>2333</v>
      </c>
      <c r="E247" s="14"/>
    </row>
    <row r="248" spans="1:5" ht="14.4" x14ac:dyDescent="0.3">
      <c r="A248" s="117"/>
      <c r="B248" s="115"/>
      <c r="C248" s="118"/>
      <c r="D248" s="113"/>
      <c r="E248" s="14"/>
    </row>
    <row r="249" spans="1:5" ht="14.4" x14ac:dyDescent="0.3">
      <c r="A249" s="117"/>
      <c r="B249" s="118" t="s">
        <v>2332</v>
      </c>
      <c r="C249" s="116"/>
      <c r="D249" s="113" t="s">
        <v>2330</v>
      </c>
      <c r="E249" s="14"/>
    </row>
    <row r="250" spans="1:5" ht="14.4" x14ac:dyDescent="0.3">
      <c r="A250" s="117"/>
      <c r="B250" s="115"/>
      <c r="C250" s="119" t="s">
        <v>2331</v>
      </c>
      <c r="D250" s="120" t="s">
        <v>2330</v>
      </c>
      <c r="E250" s="14"/>
    </row>
    <row r="251" spans="1:5" ht="14.4" x14ac:dyDescent="0.3">
      <c r="A251" s="117"/>
      <c r="B251" s="115"/>
      <c r="C251" s="119" t="s">
        <v>2329</v>
      </c>
      <c r="D251" s="120" t="s">
        <v>2328</v>
      </c>
      <c r="E251" s="14"/>
    </row>
    <row r="252" spans="1:5" ht="14.4" x14ac:dyDescent="0.3">
      <c r="A252" s="117"/>
      <c r="B252" s="115"/>
      <c r="C252" s="119" t="s">
        <v>2327</v>
      </c>
      <c r="D252" s="120" t="s">
        <v>2326</v>
      </c>
      <c r="E252" s="14"/>
    </row>
    <row r="253" spans="1:5" ht="14.4" x14ac:dyDescent="0.3">
      <c r="A253" s="117"/>
      <c r="B253" s="115"/>
      <c r="C253" s="119"/>
      <c r="D253" s="120"/>
      <c r="E253" s="14"/>
    </row>
    <row r="254" spans="1:5" ht="28.8" x14ac:dyDescent="0.3">
      <c r="A254" s="114">
        <v>16</v>
      </c>
      <c r="B254" s="115"/>
      <c r="C254" s="116"/>
      <c r="D254" s="135" t="s">
        <v>2325</v>
      </c>
      <c r="E254" s="14"/>
    </row>
    <row r="255" spans="1:5" ht="14.4" x14ac:dyDescent="0.3">
      <c r="A255" s="117"/>
      <c r="B255" s="115"/>
      <c r="C255" s="118"/>
      <c r="D255" s="113"/>
      <c r="E255" s="14"/>
    </row>
    <row r="256" spans="1:5" ht="14.4" x14ac:dyDescent="0.3">
      <c r="A256" s="117"/>
      <c r="B256" s="118" t="s">
        <v>2324</v>
      </c>
      <c r="C256" s="116"/>
      <c r="D256" s="113" t="s">
        <v>2322</v>
      </c>
      <c r="E256" s="14"/>
    </row>
    <row r="257" spans="1:5" ht="14.4" x14ac:dyDescent="0.3">
      <c r="A257" s="117"/>
      <c r="B257" s="115"/>
      <c r="C257" s="119" t="s">
        <v>2323</v>
      </c>
      <c r="D257" s="120" t="s">
        <v>2322</v>
      </c>
      <c r="E257" s="14"/>
    </row>
    <row r="258" spans="1:5" ht="14.4" x14ac:dyDescent="0.3">
      <c r="A258" s="117"/>
      <c r="B258" s="115"/>
      <c r="C258" s="119"/>
      <c r="D258" s="136"/>
      <c r="E258" s="14"/>
    </row>
    <row r="259" spans="1:5" ht="28.8" x14ac:dyDescent="0.3">
      <c r="A259" s="117"/>
      <c r="B259" s="118" t="s">
        <v>2321</v>
      </c>
      <c r="C259" s="116"/>
      <c r="D259" s="113" t="s">
        <v>2320</v>
      </c>
      <c r="E259" s="14"/>
    </row>
    <row r="260" spans="1:5" ht="14.4" x14ac:dyDescent="0.3">
      <c r="A260" s="117"/>
      <c r="B260" s="115"/>
      <c r="C260" s="119" t="s">
        <v>2319</v>
      </c>
      <c r="D260" s="120" t="s">
        <v>2318</v>
      </c>
      <c r="E260" s="14"/>
    </row>
    <row r="261" spans="1:5" ht="14.4" x14ac:dyDescent="0.3">
      <c r="A261" s="117"/>
      <c r="B261" s="115"/>
      <c r="C261" s="119" t="s">
        <v>2317</v>
      </c>
      <c r="D261" s="120" t="s">
        <v>2316</v>
      </c>
      <c r="E261" s="14"/>
    </row>
    <row r="262" spans="1:5" ht="14.4" x14ac:dyDescent="0.3">
      <c r="A262" s="117"/>
      <c r="B262" s="115"/>
      <c r="C262" s="119" t="s">
        <v>2315</v>
      </c>
      <c r="D262" s="120" t="s">
        <v>2314</v>
      </c>
      <c r="E262" s="14"/>
    </row>
    <row r="263" spans="1:5" ht="14.4" x14ac:dyDescent="0.3">
      <c r="A263" s="117"/>
      <c r="B263" s="115"/>
      <c r="C263" s="119" t="s">
        <v>2313</v>
      </c>
      <c r="D263" s="120" t="s">
        <v>2312</v>
      </c>
      <c r="E263" s="14"/>
    </row>
    <row r="264" spans="1:5" ht="28.8" x14ac:dyDescent="0.3">
      <c r="A264" s="117"/>
      <c r="B264" s="115"/>
      <c r="C264" s="119" t="s">
        <v>2311</v>
      </c>
      <c r="D264" s="137" t="s">
        <v>2310</v>
      </c>
      <c r="E264" s="14"/>
    </row>
    <row r="265" spans="1:5" ht="14.4" x14ac:dyDescent="0.3">
      <c r="A265" s="117"/>
      <c r="B265" s="115"/>
      <c r="C265" s="119" t="s">
        <v>1410</v>
      </c>
      <c r="D265" s="113"/>
      <c r="E265" s="14"/>
    </row>
    <row r="266" spans="1:5" ht="14.4" x14ac:dyDescent="0.3">
      <c r="A266" s="114">
        <v>17</v>
      </c>
      <c r="B266" s="115"/>
      <c r="C266" s="116"/>
      <c r="D266" s="113" t="s">
        <v>2309</v>
      </c>
      <c r="E266" s="14"/>
    </row>
    <row r="267" spans="1:5" ht="14.4" x14ac:dyDescent="0.3">
      <c r="A267" s="117"/>
      <c r="B267" s="115"/>
      <c r="C267" s="118"/>
      <c r="D267" s="113"/>
      <c r="E267" s="14"/>
    </row>
    <row r="268" spans="1:5" ht="14.4" x14ac:dyDescent="0.3">
      <c r="A268" s="117"/>
      <c r="B268" s="118" t="s">
        <v>2308</v>
      </c>
      <c r="C268" s="116"/>
      <c r="D268" s="113" t="s">
        <v>2307</v>
      </c>
      <c r="E268" s="14"/>
    </row>
    <row r="269" spans="1:5" ht="14.4" x14ac:dyDescent="0.3">
      <c r="A269" s="117"/>
      <c r="B269" s="115"/>
      <c r="C269" s="119" t="s">
        <v>2306</v>
      </c>
      <c r="D269" s="120" t="s">
        <v>2305</v>
      </c>
      <c r="E269" s="14"/>
    </row>
    <row r="270" spans="1:5" ht="14.4" x14ac:dyDescent="0.3">
      <c r="A270" s="117"/>
      <c r="B270" s="115"/>
      <c r="C270" s="119" t="s">
        <v>2304</v>
      </c>
      <c r="D270" s="120" t="s">
        <v>2303</v>
      </c>
      <c r="E270" s="14"/>
    </row>
    <row r="271" spans="1:5" ht="14.4" x14ac:dyDescent="0.3">
      <c r="A271" s="117"/>
      <c r="B271" s="115"/>
      <c r="C271" s="119" t="s">
        <v>2302</v>
      </c>
      <c r="D271" s="120" t="s">
        <v>2301</v>
      </c>
      <c r="E271" s="14"/>
    </row>
    <row r="272" spans="1:5" ht="14.4" x14ac:dyDescent="0.3">
      <c r="A272" s="117"/>
      <c r="B272" s="115"/>
      <c r="C272" s="119" t="s">
        <v>2300</v>
      </c>
      <c r="D272" s="120" t="s">
        <v>2299</v>
      </c>
      <c r="E272" s="14"/>
    </row>
    <row r="273" spans="1:5" ht="14.4" x14ac:dyDescent="0.3">
      <c r="A273" s="117"/>
      <c r="B273" s="115"/>
      <c r="C273" s="119" t="s">
        <v>2298</v>
      </c>
      <c r="D273" s="120" t="s">
        <v>2297</v>
      </c>
      <c r="E273" s="14"/>
    </row>
    <row r="274" spans="1:5" ht="14.4" x14ac:dyDescent="0.3">
      <c r="A274" s="117"/>
      <c r="B274" s="115"/>
      <c r="C274" s="119"/>
      <c r="D274" s="120"/>
      <c r="E274" s="14"/>
    </row>
    <row r="275" spans="1:5" ht="14.4" x14ac:dyDescent="0.3">
      <c r="A275" s="117"/>
      <c r="B275" s="118" t="s">
        <v>2296</v>
      </c>
      <c r="C275" s="116"/>
      <c r="D275" s="113" t="s">
        <v>2295</v>
      </c>
      <c r="E275" s="14"/>
    </row>
    <row r="276" spans="1:5" ht="14.4" x14ac:dyDescent="0.3">
      <c r="A276" s="117"/>
      <c r="B276" s="115"/>
      <c r="C276" s="119" t="s">
        <v>2294</v>
      </c>
      <c r="D276" s="120" t="s">
        <v>2293</v>
      </c>
      <c r="E276" s="14"/>
    </row>
    <row r="277" spans="1:5" ht="14.4" x14ac:dyDescent="0.3">
      <c r="A277" s="117"/>
      <c r="B277" s="115"/>
      <c r="C277" s="119" t="s">
        <v>2292</v>
      </c>
      <c r="D277" s="120" t="s">
        <v>2291</v>
      </c>
      <c r="E277" s="14"/>
    </row>
    <row r="278" spans="1:5" ht="14.4" x14ac:dyDescent="0.3">
      <c r="A278" s="117"/>
      <c r="B278" s="115"/>
      <c r="C278" s="119" t="s">
        <v>2290</v>
      </c>
      <c r="D278" s="120" t="s">
        <v>2289</v>
      </c>
      <c r="E278" s="14"/>
    </row>
    <row r="279" spans="1:5" ht="14.4" x14ac:dyDescent="0.3">
      <c r="A279" s="117"/>
      <c r="B279" s="115"/>
      <c r="C279" s="119" t="s">
        <v>2288</v>
      </c>
      <c r="D279" s="120" t="s">
        <v>2287</v>
      </c>
      <c r="E279" s="14"/>
    </row>
    <row r="280" spans="1:5" ht="14.4" x14ac:dyDescent="0.3">
      <c r="A280" s="117"/>
      <c r="B280" s="115"/>
      <c r="C280" s="119" t="s">
        <v>2286</v>
      </c>
      <c r="D280" s="120" t="s">
        <v>2285</v>
      </c>
      <c r="E280" s="14"/>
    </row>
    <row r="281" spans="1:5" ht="14.4" x14ac:dyDescent="0.3">
      <c r="A281" s="117"/>
      <c r="B281" s="115"/>
      <c r="C281" s="118"/>
      <c r="D281" s="113"/>
      <c r="E281" s="14"/>
    </row>
    <row r="282" spans="1:5" ht="14.4" x14ac:dyDescent="0.3">
      <c r="A282" s="114">
        <v>18</v>
      </c>
      <c r="B282" s="115"/>
      <c r="C282" s="116"/>
      <c r="D282" s="113" t="s">
        <v>2284</v>
      </c>
      <c r="E282" s="14"/>
    </row>
    <row r="283" spans="1:5" ht="14.4" x14ac:dyDescent="0.3">
      <c r="A283" s="117"/>
      <c r="B283" s="115"/>
      <c r="C283" s="118"/>
      <c r="D283" s="113"/>
      <c r="E283" s="14"/>
    </row>
    <row r="284" spans="1:5" ht="14.4" x14ac:dyDescent="0.3">
      <c r="A284" s="117"/>
      <c r="B284" s="118" t="s">
        <v>2283</v>
      </c>
      <c r="C284" s="116"/>
      <c r="D284" s="113" t="s">
        <v>2282</v>
      </c>
      <c r="E284" s="14"/>
    </row>
    <row r="285" spans="1:5" ht="14.4" x14ac:dyDescent="0.3">
      <c r="A285" s="117"/>
      <c r="B285" s="115"/>
      <c r="C285" s="119" t="s">
        <v>2281</v>
      </c>
      <c r="D285" s="120" t="s">
        <v>2280</v>
      </c>
      <c r="E285" s="14"/>
    </row>
    <row r="286" spans="1:5" ht="14.4" x14ac:dyDescent="0.3">
      <c r="A286" s="121"/>
      <c r="B286" s="122"/>
      <c r="C286" s="119" t="s">
        <v>2279</v>
      </c>
      <c r="D286" s="120" t="s">
        <v>2278</v>
      </c>
      <c r="E286" s="14"/>
    </row>
    <row r="287" spans="1:5" ht="14.4" x14ac:dyDescent="0.3">
      <c r="A287" s="117"/>
      <c r="B287" s="115"/>
      <c r="C287" s="119" t="s">
        <v>2277</v>
      </c>
      <c r="D287" s="138" t="s">
        <v>2276</v>
      </c>
      <c r="E287" s="14"/>
    </row>
    <row r="288" spans="1:5" ht="14.4" x14ac:dyDescent="0.25">
      <c r="A288" s="139"/>
      <c r="B288" s="116"/>
      <c r="C288" s="119" t="s">
        <v>2275</v>
      </c>
      <c r="D288" s="138" t="s">
        <v>2274</v>
      </c>
      <c r="E288" s="14"/>
    </row>
    <row r="289" spans="1:5" ht="14.4" x14ac:dyDescent="0.3">
      <c r="A289" s="117"/>
      <c r="B289" s="115"/>
      <c r="C289" s="118"/>
      <c r="D289" s="113"/>
      <c r="E289" s="14"/>
    </row>
    <row r="290" spans="1:5" ht="14.4" x14ac:dyDescent="0.3">
      <c r="A290" s="117"/>
      <c r="B290" s="118" t="s">
        <v>2273</v>
      </c>
      <c r="C290" s="116"/>
      <c r="D290" s="113" t="s">
        <v>2272</v>
      </c>
      <c r="E290" s="14"/>
    </row>
    <row r="291" spans="1:5" ht="14.4" x14ac:dyDescent="0.3">
      <c r="A291" s="117"/>
      <c r="B291" s="115"/>
      <c r="C291" s="119" t="s">
        <v>2271</v>
      </c>
      <c r="D291" s="120" t="s">
        <v>2901</v>
      </c>
      <c r="E291" s="14"/>
    </row>
    <row r="292" spans="1:5" ht="14.4" x14ac:dyDescent="0.3">
      <c r="A292" s="117"/>
      <c r="B292" s="115"/>
      <c r="C292" s="118"/>
      <c r="D292" s="113"/>
      <c r="E292" s="14"/>
    </row>
    <row r="293" spans="1:5" ht="14.4" x14ac:dyDescent="0.3">
      <c r="A293" s="114">
        <v>19</v>
      </c>
      <c r="B293" s="115"/>
      <c r="C293" s="116"/>
      <c r="D293" s="113" t="s">
        <v>2270</v>
      </c>
      <c r="E293" s="14"/>
    </row>
    <row r="294" spans="1:5" ht="14.4" x14ac:dyDescent="0.3">
      <c r="A294" s="117"/>
      <c r="B294" s="115"/>
      <c r="C294" s="118"/>
      <c r="D294" s="113"/>
      <c r="E294" s="14"/>
    </row>
    <row r="295" spans="1:5" ht="14.4" x14ac:dyDescent="0.3">
      <c r="A295" s="117"/>
      <c r="B295" s="118" t="s">
        <v>2269</v>
      </c>
      <c r="C295" s="116"/>
      <c r="D295" s="113" t="s">
        <v>2267</v>
      </c>
      <c r="E295" s="14"/>
    </row>
    <row r="296" spans="1:5" ht="14.4" x14ac:dyDescent="0.3">
      <c r="A296" s="117"/>
      <c r="B296" s="115"/>
      <c r="C296" s="119" t="s">
        <v>2268</v>
      </c>
      <c r="D296" s="120" t="s">
        <v>2267</v>
      </c>
      <c r="E296" s="14"/>
    </row>
    <row r="297" spans="1:5" ht="14.4" x14ac:dyDescent="0.3">
      <c r="A297" s="117"/>
      <c r="B297" s="115"/>
      <c r="C297" s="118"/>
      <c r="D297" s="113"/>
      <c r="E297" s="14"/>
    </row>
    <row r="298" spans="1:5" ht="14.4" x14ac:dyDescent="0.3">
      <c r="A298" s="117"/>
      <c r="B298" s="118" t="s">
        <v>2266</v>
      </c>
      <c r="C298" s="116"/>
      <c r="D298" s="113" t="s">
        <v>2264</v>
      </c>
      <c r="E298" s="14"/>
    </row>
    <row r="299" spans="1:5" ht="14.4" x14ac:dyDescent="0.3">
      <c r="A299" s="117"/>
      <c r="B299" s="115"/>
      <c r="C299" s="119" t="s">
        <v>2265</v>
      </c>
      <c r="D299" s="120" t="s">
        <v>2264</v>
      </c>
      <c r="E299" s="14"/>
    </row>
    <row r="300" spans="1:5" ht="14.4" x14ac:dyDescent="0.3">
      <c r="A300" s="117"/>
      <c r="B300" s="115"/>
      <c r="C300" s="118"/>
      <c r="D300" s="113"/>
      <c r="E300" s="14"/>
    </row>
    <row r="301" spans="1:5" ht="14.4" x14ac:dyDescent="0.3">
      <c r="A301" s="114">
        <v>20</v>
      </c>
      <c r="B301" s="115"/>
      <c r="C301" s="118"/>
      <c r="D301" s="113" t="s">
        <v>2263</v>
      </c>
      <c r="E301" s="14"/>
    </row>
    <row r="302" spans="1:5" ht="14.4" x14ac:dyDescent="0.3">
      <c r="A302" s="117"/>
      <c r="B302" s="115"/>
      <c r="C302" s="118"/>
      <c r="D302" s="113"/>
      <c r="E302" s="14"/>
    </row>
    <row r="303" spans="1:5" ht="28.8" x14ac:dyDescent="0.3">
      <c r="A303" s="117"/>
      <c r="B303" s="118" t="s">
        <v>2262</v>
      </c>
      <c r="C303" s="116"/>
      <c r="D303" s="113" t="s">
        <v>2261</v>
      </c>
      <c r="E303" s="14"/>
    </row>
    <row r="304" spans="1:5" ht="14.4" x14ac:dyDescent="0.3">
      <c r="A304" s="117"/>
      <c r="B304" s="115"/>
      <c r="C304" s="119" t="s">
        <v>2260</v>
      </c>
      <c r="D304" s="120" t="s">
        <v>2259</v>
      </c>
      <c r="E304" s="14"/>
    </row>
    <row r="305" spans="1:5" ht="14.4" x14ac:dyDescent="0.3">
      <c r="A305" s="117"/>
      <c r="B305" s="115"/>
      <c r="C305" s="119" t="s">
        <v>2258</v>
      </c>
      <c r="D305" s="120" t="s">
        <v>2257</v>
      </c>
      <c r="E305" s="14"/>
    </row>
    <row r="306" spans="1:5" ht="14.4" x14ac:dyDescent="0.3">
      <c r="A306" s="117"/>
      <c r="B306" s="115"/>
      <c r="C306" s="119" t="s">
        <v>2256</v>
      </c>
      <c r="D306" s="120" t="s">
        <v>2255</v>
      </c>
      <c r="E306" s="14"/>
    </row>
    <row r="307" spans="1:5" ht="14.4" x14ac:dyDescent="0.3">
      <c r="A307" s="117"/>
      <c r="B307" s="115"/>
      <c r="C307" s="119" t="s">
        <v>2254</v>
      </c>
      <c r="D307" s="120" t="s">
        <v>2253</v>
      </c>
      <c r="E307" s="14"/>
    </row>
    <row r="308" spans="1:5" ht="28.8" x14ac:dyDescent="0.3">
      <c r="A308" s="117"/>
      <c r="B308" s="115"/>
      <c r="C308" s="140" t="s">
        <v>2252</v>
      </c>
      <c r="D308" s="137" t="s">
        <v>2251</v>
      </c>
      <c r="E308" s="14"/>
    </row>
    <row r="309" spans="1:5" ht="14.4" x14ac:dyDescent="0.3">
      <c r="A309" s="117"/>
      <c r="B309" s="115"/>
      <c r="C309" s="141" t="s">
        <v>2250</v>
      </c>
      <c r="D309" s="142" t="s">
        <v>2249</v>
      </c>
      <c r="E309" s="14"/>
    </row>
    <row r="310" spans="1:5" ht="14.4" x14ac:dyDescent="0.3">
      <c r="A310" s="117"/>
      <c r="B310" s="115"/>
      <c r="C310" s="119" t="s">
        <v>2248</v>
      </c>
      <c r="D310" s="120" t="s">
        <v>2247</v>
      </c>
      <c r="E310" s="14"/>
    </row>
    <row r="311" spans="1:5" ht="14.4" x14ac:dyDescent="0.3">
      <c r="A311" s="117"/>
      <c r="B311" s="115"/>
      <c r="C311" s="119" t="s">
        <v>2246</v>
      </c>
      <c r="D311" s="120" t="s">
        <v>2245</v>
      </c>
      <c r="E311" s="14"/>
    </row>
    <row r="312" spans="1:5" ht="14.4" x14ac:dyDescent="0.3">
      <c r="A312" s="117"/>
      <c r="B312" s="115"/>
      <c r="C312" s="119" t="s">
        <v>2244</v>
      </c>
      <c r="D312" s="120" t="s">
        <v>2243</v>
      </c>
      <c r="E312" s="14"/>
    </row>
    <row r="313" spans="1:5" ht="14.4" x14ac:dyDescent="0.3">
      <c r="A313" s="117"/>
      <c r="B313" s="115"/>
      <c r="C313" s="119"/>
      <c r="D313" s="120"/>
      <c r="E313" s="14"/>
    </row>
    <row r="314" spans="1:5" ht="14.4" x14ac:dyDescent="0.3">
      <c r="A314" s="117"/>
      <c r="B314" s="118" t="s">
        <v>2242</v>
      </c>
      <c r="C314" s="116"/>
      <c r="D314" s="113" t="s">
        <v>2240</v>
      </c>
      <c r="E314" s="14"/>
    </row>
    <row r="315" spans="1:5" ht="14.4" x14ac:dyDescent="0.3">
      <c r="A315" s="117"/>
      <c r="B315" s="115"/>
      <c r="C315" s="119" t="s">
        <v>2241</v>
      </c>
      <c r="D315" s="120" t="s">
        <v>2240</v>
      </c>
      <c r="E315" s="14"/>
    </row>
    <row r="316" spans="1:5" ht="14.4" x14ac:dyDescent="0.3">
      <c r="A316" s="124"/>
      <c r="B316" s="125"/>
      <c r="C316" s="119"/>
      <c r="D316" s="120"/>
      <c r="E316" s="14"/>
    </row>
    <row r="317" spans="1:5" ht="28.8" x14ac:dyDescent="0.3">
      <c r="A317" s="117"/>
      <c r="B317" s="118" t="s">
        <v>2239</v>
      </c>
      <c r="C317" s="116"/>
      <c r="D317" s="113" t="s">
        <v>2237</v>
      </c>
      <c r="E317" s="14"/>
    </row>
    <row r="318" spans="1:5" ht="28.8" x14ac:dyDescent="0.3">
      <c r="A318" s="117"/>
      <c r="B318" s="115"/>
      <c r="C318" s="119" t="s">
        <v>2238</v>
      </c>
      <c r="D318" s="120" t="s">
        <v>2237</v>
      </c>
      <c r="E318" s="14"/>
    </row>
    <row r="319" spans="1:5" ht="14.4" x14ac:dyDescent="0.3">
      <c r="A319" s="124"/>
      <c r="B319" s="125"/>
      <c r="C319" s="119"/>
      <c r="D319" s="120"/>
      <c r="E319" s="14"/>
    </row>
    <row r="320" spans="1:5" ht="28.8" x14ac:dyDescent="0.3">
      <c r="A320" s="117"/>
      <c r="B320" s="118" t="s">
        <v>2236</v>
      </c>
      <c r="C320" s="116"/>
      <c r="D320" s="113" t="s">
        <v>2235</v>
      </c>
      <c r="E320" s="14"/>
    </row>
    <row r="321" spans="1:5" ht="14.4" x14ac:dyDescent="0.3">
      <c r="A321" s="117"/>
      <c r="B321" s="115"/>
      <c r="C321" s="119" t="s">
        <v>2234</v>
      </c>
      <c r="D321" s="142" t="s">
        <v>2233</v>
      </c>
      <c r="E321" s="14"/>
    </row>
    <row r="322" spans="1:5" ht="14.4" x14ac:dyDescent="0.3">
      <c r="A322" s="117"/>
      <c r="B322" s="115"/>
      <c r="C322" s="119" t="s">
        <v>2232</v>
      </c>
      <c r="D322" s="120" t="s">
        <v>2231</v>
      </c>
      <c r="E322" s="14"/>
    </row>
    <row r="323" spans="1:5" ht="14.4" x14ac:dyDescent="0.3">
      <c r="A323" s="124"/>
      <c r="B323" s="125"/>
      <c r="C323" s="119"/>
      <c r="D323" s="120"/>
      <c r="E323" s="14"/>
    </row>
    <row r="324" spans="1:5" ht="14.4" x14ac:dyDescent="0.3">
      <c r="A324" s="117"/>
      <c r="B324" s="118" t="s">
        <v>2230</v>
      </c>
      <c r="C324" s="116"/>
      <c r="D324" s="113" t="s">
        <v>2229</v>
      </c>
      <c r="E324" s="14"/>
    </row>
    <row r="325" spans="1:5" ht="14.4" x14ac:dyDescent="0.3">
      <c r="A325" s="117"/>
      <c r="B325" s="115"/>
      <c r="C325" s="119" t="s">
        <v>2228</v>
      </c>
      <c r="D325" s="120" t="s">
        <v>2227</v>
      </c>
      <c r="E325" s="14"/>
    </row>
    <row r="326" spans="1:5" ht="14.4" x14ac:dyDescent="0.3">
      <c r="A326" s="117"/>
      <c r="B326" s="115"/>
      <c r="C326" s="119" t="s">
        <v>2226</v>
      </c>
      <c r="D326" s="120" t="s">
        <v>2225</v>
      </c>
      <c r="E326" s="14"/>
    </row>
    <row r="327" spans="1:5" ht="14.4" x14ac:dyDescent="0.3">
      <c r="A327" s="117"/>
      <c r="B327" s="115"/>
      <c r="C327" s="119" t="s">
        <v>2224</v>
      </c>
      <c r="D327" s="120" t="s">
        <v>2223</v>
      </c>
      <c r="E327" s="14"/>
    </row>
    <row r="328" spans="1:5" ht="14.4" x14ac:dyDescent="0.3">
      <c r="A328" s="121"/>
      <c r="B328" s="122"/>
      <c r="C328" s="119" t="s">
        <v>2222</v>
      </c>
      <c r="D328" s="120" t="s">
        <v>2221</v>
      </c>
      <c r="E328" s="14"/>
    </row>
    <row r="329" spans="1:5" ht="28.8" x14ac:dyDescent="0.3">
      <c r="A329" s="121"/>
      <c r="B329" s="122"/>
      <c r="C329" s="140" t="s">
        <v>2220</v>
      </c>
      <c r="D329" s="137" t="s">
        <v>2219</v>
      </c>
      <c r="E329" s="14"/>
    </row>
    <row r="330" spans="1:5" ht="14.4" x14ac:dyDescent="0.3">
      <c r="A330" s="121"/>
      <c r="B330" s="122"/>
      <c r="C330" s="141" t="s">
        <v>2218</v>
      </c>
      <c r="D330" s="142" t="s">
        <v>2217</v>
      </c>
      <c r="E330" s="14"/>
    </row>
    <row r="331" spans="1:5" ht="14.4" x14ac:dyDescent="0.3">
      <c r="A331" s="117"/>
      <c r="B331" s="115"/>
      <c r="C331" s="118"/>
      <c r="D331" s="113"/>
      <c r="E331" s="14"/>
    </row>
    <row r="332" spans="1:5" ht="14.4" x14ac:dyDescent="0.3">
      <c r="A332" s="117"/>
      <c r="B332" s="118" t="s">
        <v>2216</v>
      </c>
      <c r="C332" s="116"/>
      <c r="D332" s="113" t="s">
        <v>2214</v>
      </c>
      <c r="E332" s="14"/>
    </row>
    <row r="333" spans="1:5" ht="14.4" x14ac:dyDescent="0.3">
      <c r="A333" s="117"/>
      <c r="B333" s="115"/>
      <c r="C333" s="119" t="s">
        <v>2215</v>
      </c>
      <c r="D333" s="120" t="s">
        <v>2214</v>
      </c>
      <c r="E333" s="14"/>
    </row>
    <row r="334" spans="1:5" ht="14.4" x14ac:dyDescent="0.3">
      <c r="A334" s="117"/>
      <c r="B334" s="115"/>
      <c r="C334" s="118"/>
      <c r="D334" s="113"/>
      <c r="E334" s="14"/>
    </row>
    <row r="335" spans="1:5" ht="14.4" x14ac:dyDescent="0.3">
      <c r="A335" s="114">
        <v>21</v>
      </c>
      <c r="B335" s="115"/>
      <c r="C335" s="116"/>
      <c r="D335" s="113" t="s">
        <v>2213</v>
      </c>
      <c r="E335" s="14"/>
    </row>
    <row r="336" spans="1:5" ht="14.4" x14ac:dyDescent="0.3">
      <c r="A336" s="117"/>
      <c r="B336" s="115"/>
      <c r="C336" s="118"/>
      <c r="D336" s="113"/>
      <c r="E336" s="14"/>
    </row>
    <row r="337" spans="1:5" ht="14.4" x14ac:dyDescent="0.3">
      <c r="A337" s="117"/>
      <c r="B337" s="118" t="s">
        <v>2212</v>
      </c>
      <c r="C337" s="116"/>
      <c r="D337" s="113" t="s">
        <v>2210</v>
      </c>
      <c r="E337" s="14"/>
    </row>
    <row r="338" spans="1:5" ht="14.4" x14ac:dyDescent="0.3">
      <c r="A338" s="117"/>
      <c r="B338" s="115"/>
      <c r="C338" s="119" t="s">
        <v>2211</v>
      </c>
      <c r="D338" s="120" t="s">
        <v>2210</v>
      </c>
      <c r="E338" s="14"/>
    </row>
    <row r="339" spans="1:5" ht="14.4" x14ac:dyDescent="0.3">
      <c r="A339" s="117"/>
      <c r="B339" s="115"/>
      <c r="C339" s="119"/>
      <c r="D339" s="120"/>
      <c r="E339" s="14"/>
    </row>
    <row r="340" spans="1:5" ht="14.4" x14ac:dyDescent="0.3">
      <c r="A340" s="117"/>
      <c r="B340" s="118" t="s">
        <v>2209</v>
      </c>
      <c r="C340" s="116"/>
      <c r="D340" s="113" t="s">
        <v>2207</v>
      </c>
      <c r="E340" s="14"/>
    </row>
    <row r="341" spans="1:5" ht="14.4" x14ac:dyDescent="0.3">
      <c r="A341" s="117"/>
      <c r="B341" s="115"/>
      <c r="C341" s="119" t="s">
        <v>2208</v>
      </c>
      <c r="D341" s="120" t="s">
        <v>2207</v>
      </c>
      <c r="E341" s="14"/>
    </row>
    <row r="342" spans="1:5" ht="14.4" x14ac:dyDescent="0.3">
      <c r="A342" s="117"/>
      <c r="B342" s="115"/>
      <c r="C342" s="118"/>
      <c r="D342" s="113"/>
      <c r="E342" s="14"/>
    </row>
    <row r="343" spans="1:5" ht="14.4" x14ac:dyDescent="0.3">
      <c r="A343" s="114">
        <v>22</v>
      </c>
      <c r="B343" s="115"/>
      <c r="C343" s="116"/>
      <c r="D343" s="113" t="s">
        <v>2206</v>
      </c>
      <c r="E343" s="14"/>
    </row>
    <row r="344" spans="1:5" ht="14.4" x14ac:dyDescent="0.3">
      <c r="A344" s="117"/>
      <c r="B344" s="115"/>
      <c r="C344" s="118"/>
      <c r="D344" s="113"/>
      <c r="E344" s="14"/>
    </row>
    <row r="345" spans="1:5" ht="14.4" x14ac:dyDescent="0.3">
      <c r="A345" s="117"/>
      <c r="B345" s="118" t="s">
        <v>2205</v>
      </c>
      <c r="C345" s="116"/>
      <c r="D345" s="113" t="s">
        <v>2204</v>
      </c>
      <c r="E345" s="14"/>
    </row>
    <row r="346" spans="1:5" ht="14.4" x14ac:dyDescent="0.3">
      <c r="A346" s="117"/>
      <c r="B346" s="115"/>
      <c r="C346" s="119" t="s">
        <v>2203</v>
      </c>
      <c r="D346" s="120" t="s">
        <v>2202</v>
      </c>
      <c r="E346" s="14"/>
    </row>
    <row r="347" spans="1:5" ht="14.4" x14ac:dyDescent="0.3">
      <c r="A347" s="117"/>
      <c r="B347" s="115"/>
      <c r="C347" s="119" t="s">
        <v>2201</v>
      </c>
      <c r="D347" s="120" t="s">
        <v>2200</v>
      </c>
      <c r="E347" s="14"/>
    </row>
    <row r="348" spans="1:5" ht="14.4" x14ac:dyDescent="0.3">
      <c r="A348" s="117"/>
      <c r="B348" s="115"/>
      <c r="C348" s="118"/>
      <c r="D348" s="113"/>
      <c r="E348" s="14"/>
    </row>
    <row r="349" spans="1:5" ht="14.4" x14ac:dyDescent="0.3">
      <c r="A349" s="117"/>
      <c r="B349" s="118" t="s">
        <v>2199</v>
      </c>
      <c r="C349" s="116"/>
      <c r="D349" s="113" t="s">
        <v>2198</v>
      </c>
      <c r="E349" s="14"/>
    </row>
    <row r="350" spans="1:5" ht="14.4" x14ac:dyDescent="0.3">
      <c r="A350" s="117"/>
      <c r="B350" s="115"/>
      <c r="C350" s="119" t="s">
        <v>2197</v>
      </c>
      <c r="D350" s="120" t="s">
        <v>2196</v>
      </c>
      <c r="E350" s="14"/>
    </row>
    <row r="351" spans="1:5" ht="14.4" x14ac:dyDescent="0.3">
      <c r="A351" s="117"/>
      <c r="B351" s="115"/>
      <c r="C351" s="119" t="s">
        <v>2195</v>
      </c>
      <c r="D351" s="120" t="s">
        <v>2194</v>
      </c>
      <c r="E351" s="14"/>
    </row>
    <row r="352" spans="1:5" ht="14.4" x14ac:dyDescent="0.3">
      <c r="A352" s="117"/>
      <c r="B352" s="115"/>
      <c r="C352" s="119" t="s">
        <v>2193</v>
      </c>
      <c r="D352" s="120" t="s">
        <v>2192</v>
      </c>
      <c r="E352" s="14"/>
    </row>
    <row r="353" spans="1:5" ht="14.4" x14ac:dyDescent="0.3">
      <c r="A353" s="117"/>
      <c r="B353" s="115"/>
      <c r="C353" s="119" t="s">
        <v>2191</v>
      </c>
      <c r="D353" s="120" t="s">
        <v>2190</v>
      </c>
      <c r="E353" s="14"/>
    </row>
    <row r="354" spans="1:5" ht="14.4" x14ac:dyDescent="0.3">
      <c r="A354" s="117"/>
      <c r="B354" s="115"/>
      <c r="C354" s="118"/>
      <c r="D354" s="113"/>
      <c r="E354" s="14"/>
    </row>
    <row r="355" spans="1:5" ht="14.4" x14ac:dyDescent="0.3">
      <c r="A355" s="114">
        <v>23</v>
      </c>
      <c r="B355" s="115"/>
      <c r="C355" s="116"/>
      <c r="D355" s="113" t="s">
        <v>2189</v>
      </c>
      <c r="E355" s="14"/>
    </row>
    <row r="356" spans="1:5" ht="14.4" x14ac:dyDescent="0.3">
      <c r="A356" s="117"/>
      <c r="B356" s="115"/>
      <c r="C356" s="118"/>
      <c r="D356" s="113"/>
      <c r="E356" s="14"/>
    </row>
    <row r="357" spans="1:5" ht="14.4" x14ac:dyDescent="0.3">
      <c r="A357" s="117"/>
      <c r="B357" s="118" t="s">
        <v>2188</v>
      </c>
      <c r="C357" s="116"/>
      <c r="D357" s="113" t="s">
        <v>2187</v>
      </c>
      <c r="E357" s="14"/>
    </row>
    <row r="358" spans="1:5" ht="14.4" x14ac:dyDescent="0.3">
      <c r="A358" s="117"/>
      <c r="B358" s="115"/>
      <c r="C358" s="119" t="s">
        <v>2186</v>
      </c>
      <c r="D358" s="120" t="s">
        <v>2185</v>
      </c>
      <c r="E358" s="14"/>
    </row>
    <row r="359" spans="1:5" ht="14.4" x14ac:dyDescent="0.3">
      <c r="A359" s="117"/>
      <c r="B359" s="115"/>
      <c r="C359" s="119" t="s">
        <v>2184</v>
      </c>
      <c r="D359" s="120" t="s">
        <v>2183</v>
      </c>
      <c r="E359" s="14"/>
    </row>
    <row r="360" spans="1:5" ht="14.4" x14ac:dyDescent="0.3">
      <c r="A360" s="117"/>
      <c r="B360" s="115"/>
      <c r="C360" s="119" t="s">
        <v>2182</v>
      </c>
      <c r="D360" s="120" t="s">
        <v>2181</v>
      </c>
      <c r="E360" s="14"/>
    </row>
    <row r="361" spans="1:5" ht="14.4" x14ac:dyDescent="0.3">
      <c r="A361" s="117"/>
      <c r="B361" s="115"/>
      <c r="C361" s="119" t="s">
        <v>2180</v>
      </c>
      <c r="D361" s="120" t="s">
        <v>2179</v>
      </c>
      <c r="E361" s="14"/>
    </row>
    <row r="362" spans="1:5" ht="14.4" x14ac:dyDescent="0.3">
      <c r="A362" s="117"/>
      <c r="B362" s="115"/>
      <c r="C362" s="119" t="s">
        <v>2178</v>
      </c>
      <c r="D362" s="120" t="s">
        <v>2177</v>
      </c>
      <c r="E362" s="14"/>
    </row>
    <row r="363" spans="1:5" ht="14.4" x14ac:dyDescent="0.3">
      <c r="A363" s="124"/>
      <c r="B363" s="125"/>
      <c r="C363" s="119"/>
      <c r="D363" s="120"/>
      <c r="E363" s="14"/>
    </row>
    <row r="364" spans="1:5" ht="14.4" x14ac:dyDescent="0.3">
      <c r="A364" s="117"/>
      <c r="B364" s="118" t="s">
        <v>2176</v>
      </c>
      <c r="C364" s="115"/>
      <c r="D364" s="113" t="s">
        <v>2174</v>
      </c>
      <c r="E364" s="14"/>
    </row>
    <row r="365" spans="1:5" ht="14.4" x14ac:dyDescent="0.3">
      <c r="A365" s="117"/>
      <c r="B365" s="115"/>
      <c r="C365" s="119" t="s">
        <v>2175</v>
      </c>
      <c r="D365" s="120" t="s">
        <v>2174</v>
      </c>
      <c r="E365" s="14"/>
    </row>
    <row r="366" spans="1:5" ht="14.4" x14ac:dyDescent="0.3">
      <c r="A366" s="124"/>
      <c r="B366" s="125"/>
      <c r="C366" s="116"/>
      <c r="D366" s="120"/>
      <c r="E366" s="14"/>
    </row>
    <row r="367" spans="1:5" ht="14.4" x14ac:dyDescent="0.3">
      <c r="A367" s="117"/>
      <c r="B367" s="118" t="s">
        <v>2173</v>
      </c>
      <c r="C367" s="115"/>
      <c r="D367" s="113" t="s">
        <v>2172</v>
      </c>
      <c r="E367" s="14"/>
    </row>
    <row r="368" spans="1:5" ht="14.4" x14ac:dyDescent="0.3">
      <c r="A368" s="117"/>
      <c r="B368" s="115"/>
      <c r="C368" s="119" t="s">
        <v>2171</v>
      </c>
      <c r="D368" s="120" t="s">
        <v>2170</v>
      </c>
      <c r="E368" s="14"/>
    </row>
    <row r="369" spans="1:5" ht="14.4" x14ac:dyDescent="0.3">
      <c r="A369" s="117"/>
      <c r="B369" s="115"/>
      <c r="C369" s="119" t="s">
        <v>2169</v>
      </c>
      <c r="D369" s="120" t="s">
        <v>2168</v>
      </c>
      <c r="E369" s="14"/>
    </row>
    <row r="370" spans="1:5" ht="14.4" x14ac:dyDescent="0.3">
      <c r="A370" s="117"/>
      <c r="B370" s="115"/>
      <c r="C370" s="119"/>
      <c r="D370" s="120"/>
      <c r="E370" s="14"/>
    </row>
    <row r="371" spans="1:5" ht="14.4" x14ac:dyDescent="0.3">
      <c r="A371" s="117"/>
      <c r="B371" s="118" t="s">
        <v>2167</v>
      </c>
      <c r="C371" s="116"/>
      <c r="D371" s="113" t="s">
        <v>2166</v>
      </c>
      <c r="E371" s="14"/>
    </row>
    <row r="372" spans="1:5" ht="28.8" x14ac:dyDescent="0.3">
      <c r="A372" s="117"/>
      <c r="B372" s="115"/>
      <c r="C372" s="119" t="s">
        <v>2165</v>
      </c>
      <c r="D372" s="120" t="s">
        <v>2164</v>
      </c>
      <c r="E372" s="14"/>
    </row>
    <row r="373" spans="1:5" ht="14.4" x14ac:dyDescent="0.3">
      <c r="A373" s="117"/>
      <c r="B373" s="115"/>
      <c r="C373" s="119" t="s">
        <v>2163</v>
      </c>
      <c r="D373" s="120" t="s">
        <v>2162</v>
      </c>
      <c r="E373" s="14"/>
    </row>
    <row r="374" spans="1:5" ht="14.4" x14ac:dyDescent="0.3">
      <c r="A374" s="117"/>
      <c r="B374" s="115"/>
      <c r="C374" s="119" t="s">
        <v>2161</v>
      </c>
      <c r="D374" s="120" t="s">
        <v>2160</v>
      </c>
      <c r="E374" s="14"/>
    </row>
    <row r="375" spans="1:5" ht="14.4" x14ac:dyDescent="0.3">
      <c r="A375" s="117"/>
      <c r="B375" s="115"/>
      <c r="C375" s="119" t="s">
        <v>2159</v>
      </c>
      <c r="D375" s="120" t="s">
        <v>2158</v>
      </c>
      <c r="E375" s="14"/>
    </row>
    <row r="376" spans="1:5" ht="14.4" x14ac:dyDescent="0.3">
      <c r="A376" s="117"/>
      <c r="B376" s="115"/>
      <c r="C376" s="119" t="s">
        <v>2157</v>
      </c>
      <c r="D376" s="120" t="s">
        <v>2156</v>
      </c>
      <c r="E376" s="14"/>
    </row>
    <row r="377" spans="1:5" ht="14.4" x14ac:dyDescent="0.3">
      <c r="A377" s="124"/>
      <c r="B377" s="125"/>
      <c r="C377" s="119"/>
      <c r="D377" s="120"/>
      <c r="E377" s="14"/>
    </row>
    <row r="378" spans="1:5" ht="14.4" x14ac:dyDescent="0.3">
      <c r="A378" s="117"/>
      <c r="B378" s="118" t="s">
        <v>2155</v>
      </c>
      <c r="C378" s="115"/>
      <c r="D378" s="113" t="s">
        <v>2154</v>
      </c>
      <c r="E378" s="14"/>
    </row>
    <row r="379" spans="1:5" ht="14.4" x14ac:dyDescent="0.3">
      <c r="A379" s="117"/>
      <c r="B379" s="115"/>
      <c r="C379" s="119" t="s">
        <v>2153</v>
      </c>
      <c r="D379" s="120" t="s">
        <v>2152</v>
      </c>
      <c r="E379" s="14"/>
    </row>
    <row r="380" spans="1:5" ht="14.4" x14ac:dyDescent="0.3">
      <c r="A380" s="117"/>
      <c r="B380" s="115"/>
      <c r="C380" s="119" t="s">
        <v>2151</v>
      </c>
      <c r="D380" s="120" t="s">
        <v>2150</v>
      </c>
      <c r="E380" s="14"/>
    </row>
    <row r="381" spans="1:5" ht="14.4" x14ac:dyDescent="0.3">
      <c r="A381" s="124"/>
      <c r="B381" s="125"/>
      <c r="C381" s="119"/>
      <c r="D381" s="143"/>
      <c r="E381" s="14"/>
    </row>
    <row r="382" spans="1:5" ht="14.4" x14ac:dyDescent="0.3">
      <c r="A382" s="117"/>
      <c r="B382" s="118" t="s">
        <v>2149</v>
      </c>
      <c r="C382" s="115"/>
      <c r="D382" s="113" t="s">
        <v>2148</v>
      </c>
      <c r="E382" s="14"/>
    </row>
    <row r="383" spans="1:5" ht="14.4" x14ac:dyDescent="0.3">
      <c r="A383" s="117"/>
      <c r="B383" s="115"/>
      <c r="C383" s="119" t="s">
        <v>2147</v>
      </c>
      <c r="D383" s="120" t="s">
        <v>2146</v>
      </c>
      <c r="E383" s="14"/>
    </row>
    <row r="384" spans="1:5" ht="14.4" x14ac:dyDescent="0.3">
      <c r="A384" s="117"/>
      <c r="B384" s="115"/>
      <c r="C384" s="119" t="s">
        <v>2145</v>
      </c>
      <c r="D384" s="120" t="s">
        <v>2144</v>
      </c>
      <c r="E384" s="14"/>
    </row>
    <row r="385" spans="1:5" ht="14.4" x14ac:dyDescent="0.3">
      <c r="A385" s="117"/>
      <c r="B385" s="115"/>
      <c r="C385" s="119" t="s">
        <v>2143</v>
      </c>
      <c r="D385" s="120" t="s">
        <v>2142</v>
      </c>
      <c r="E385" s="14"/>
    </row>
    <row r="386" spans="1:5" ht="14.4" x14ac:dyDescent="0.3">
      <c r="A386" s="117"/>
      <c r="B386" s="115"/>
      <c r="C386" s="119" t="s">
        <v>2141</v>
      </c>
      <c r="D386" s="120" t="s">
        <v>2140</v>
      </c>
      <c r="E386" s="14"/>
    </row>
    <row r="387" spans="1:5" ht="14.4" x14ac:dyDescent="0.3">
      <c r="A387" s="117"/>
      <c r="B387" s="115"/>
      <c r="C387" s="119" t="s">
        <v>2139</v>
      </c>
      <c r="D387" s="120" t="s">
        <v>2138</v>
      </c>
      <c r="E387" s="14"/>
    </row>
    <row r="388" spans="1:5" ht="14.4" x14ac:dyDescent="0.3">
      <c r="A388" s="117"/>
      <c r="B388" s="115"/>
      <c r="C388" s="119" t="s">
        <v>2137</v>
      </c>
      <c r="D388" s="120" t="s">
        <v>2136</v>
      </c>
      <c r="E388" s="14"/>
    </row>
    <row r="389" spans="1:5" ht="14.4" x14ac:dyDescent="0.3">
      <c r="A389" s="124"/>
      <c r="B389" s="125"/>
      <c r="C389" s="119"/>
      <c r="D389" s="120"/>
      <c r="E389" s="14"/>
    </row>
    <row r="390" spans="1:5" ht="14.4" x14ac:dyDescent="0.3">
      <c r="A390" s="117"/>
      <c r="B390" s="118" t="s">
        <v>2135</v>
      </c>
      <c r="C390" s="115"/>
      <c r="D390" s="113" t="s">
        <v>2133</v>
      </c>
      <c r="E390" s="14"/>
    </row>
    <row r="391" spans="1:5" ht="14.4" x14ac:dyDescent="0.3">
      <c r="A391" s="117"/>
      <c r="B391" s="115"/>
      <c r="C391" s="119" t="s">
        <v>2134</v>
      </c>
      <c r="D391" s="120" t="s">
        <v>2133</v>
      </c>
      <c r="E391" s="14"/>
    </row>
    <row r="392" spans="1:5" ht="14.4" x14ac:dyDescent="0.3">
      <c r="A392" s="124"/>
      <c r="B392" s="125"/>
      <c r="C392" s="119"/>
      <c r="D392" s="120"/>
      <c r="E392" s="14"/>
    </row>
    <row r="393" spans="1:5" ht="14.4" x14ac:dyDescent="0.3">
      <c r="A393" s="117"/>
      <c r="B393" s="118" t="s">
        <v>2132</v>
      </c>
      <c r="C393" s="116"/>
      <c r="D393" s="144" t="s">
        <v>2131</v>
      </c>
      <c r="E393" s="14"/>
    </row>
    <row r="394" spans="1:5" ht="14.4" x14ac:dyDescent="0.3">
      <c r="A394" s="117"/>
      <c r="B394" s="115"/>
      <c r="C394" s="119" t="s">
        <v>2130</v>
      </c>
      <c r="D394" s="120" t="s">
        <v>2129</v>
      </c>
      <c r="E394" s="14"/>
    </row>
    <row r="395" spans="1:5" ht="14.4" x14ac:dyDescent="0.3">
      <c r="A395" s="117"/>
      <c r="B395" s="115"/>
      <c r="C395" s="119" t="s">
        <v>2128</v>
      </c>
      <c r="D395" s="120" t="s">
        <v>2127</v>
      </c>
      <c r="E395" s="14"/>
    </row>
    <row r="396" spans="1:5" ht="14.4" x14ac:dyDescent="0.3">
      <c r="A396" s="117"/>
      <c r="B396" s="115"/>
      <c r="C396" s="119"/>
      <c r="D396" s="120"/>
      <c r="E396" s="14"/>
    </row>
    <row r="397" spans="1:5" ht="14.4" x14ac:dyDescent="0.3">
      <c r="A397" s="114">
        <v>24</v>
      </c>
      <c r="B397" s="115"/>
      <c r="C397" s="116"/>
      <c r="D397" s="113" t="s">
        <v>2126</v>
      </c>
      <c r="E397" s="14"/>
    </row>
    <row r="398" spans="1:5" ht="14.4" x14ac:dyDescent="0.3">
      <c r="A398" s="117"/>
      <c r="B398" s="115"/>
      <c r="C398" s="118"/>
      <c r="D398" s="113"/>
      <c r="E398" s="14"/>
    </row>
    <row r="399" spans="1:5" ht="28.8" x14ac:dyDescent="0.3">
      <c r="A399" s="117"/>
      <c r="B399" s="118" t="s">
        <v>2125</v>
      </c>
      <c r="C399" s="116"/>
      <c r="D399" s="113" t="s">
        <v>2123</v>
      </c>
      <c r="E399" s="14"/>
    </row>
    <row r="400" spans="1:5" ht="28.8" x14ac:dyDescent="0.3">
      <c r="A400" s="117"/>
      <c r="B400" s="115"/>
      <c r="C400" s="119" t="s">
        <v>2124</v>
      </c>
      <c r="D400" s="120" t="s">
        <v>2123</v>
      </c>
      <c r="E400" s="14"/>
    </row>
    <row r="401" spans="1:5" ht="14.4" x14ac:dyDescent="0.3">
      <c r="A401" s="117"/>
      <c r="B401" s="115"/>
      <c r="C401" s="119" t="s">
        <v>2122</v>
      </c>
      <c r="D401" s="120" t="s">
        <v>2121</v>
      </c>
      <c r="E401" s="14"/>
    </row>
    <row r="402" spans="1:5" ht="14.4" x14ac:dyDescent="0.3">
      <c r="A402" s="117"/>
      <c r="B402" s="115"/>
      <c r="C402" s="119" t="s">
        <v>2120</v>
      </c>
      <c r="D402" s="120" t="s">
        <v>2119</v>
      </c>
      <c r="E402" s="14"/>
    </row>
    <row r="403" spans="1:5" ht="14.4" x14ac:dyDescent="0.3">
      <c r="A403" s="117"/>
      <c r="B403" s="115"/>
      <c r="C403" s="119" t="s">
        <v>2118</v>
      </c>
      <c r="D403" s="120" t="s">
        <v>2117</v>
      </c>
      <c r="E403" s="14"/>
    </row>
    <row r="404" spans="1:5" ht="14.4" x14ac:dyDescent="0.3">
      <c r="A404" s="124"/>
      <c r="B404" s="125"/>
      <c r="C404" s="119"/>
      <c r="D404" s="120"/>
      <c r="E404" s="14"/>
    </row>
    <row r="405" spans="1:5" ht="28.8" x14ac:dyDescent="0.3">
      <c r="A405" s="117"/>
      <c r="B405" s="118" t="s">
        <v>2116</v>
      </c>
      <c r="C405" s="116"/>
      <c r="D405" s="113" t="s">
        <v>2114</v>
      </c>
      <c r="E405" s="14"/>
    </row>
    <row r="406" spans="1:5" ht="28.8" x14ac:dyDescent="0.3">
      <c r="A406" s="117"/>
      <c r="B406" s="115"/>
      <c r="C406" s="119" t="s">
        <v>2115</v>
      </c>
      <c r="D406" s="120" t="s">
        <v>2114</v>
      </c>
      <c r="E406" s="14"/>
    </row>
    <row r="407" spans="1:5" ht="14.4" x14ac:dyDescent="0.3">
      <c r="A407" s="124"/>
      <c r="B407" s="125"/>
      <c r="C407" s="145"/>
      <c r="D407" s="143"/>
      <c r="E407" s="14"/>
    </row>
    <row r="408" spans="1:5" ht="14.4" x14ac:dyDescent="0.3">
      <c r="A408" s="117"/>
      <c r="B408" s="118" t="s">
        <v>2113</v>
      </c>
      <c r="C408" s="116"/>
      <c r="D408" s="113" t="s">
        <v>2112</v>
      </c>
      <c r="E408" s="14"/>
    </row>
    <row r="409" spans="1:5" ht="14.4" x14ac:dyDescent="0.3">
      <c r="A409" s="117"/>
      <c r="B409" s="115"/>
      <c r="C409" s="119" t="s">
        <v>2111</v>
      </c>
      <c r="D409" s="120" t="s">
        <v>2110</v>
      </c>
      <c r="E409" s="14"/>
    </row>
    <row r="410" spans="1:5" ht="14.4" x14ac:dyDescent="0.3">
      <c r="A410" s="117"/>
      <c r="B410" s="115"/>
      <c r="C410" s="119" t="s">
        <v>2109</v>
      </c>
      <c r="D410" s="120" t="s">
        <v>2108</v>
      </c>
      <c r="E410" s="14"/>
    </row>
    <row r="411" spans="1:5" ht="14.4" x14ac:dyDescent="0.3">
      <c r="A411" s="117"/>
      <c r="B411" s="115"/>
      <c r="C411" s="119" t="s">
        <v>2107</v>
      </c>
      <c r="D411" s="120" t="s">
        <v>2106</v>
      </c>
      <c r="E411" s="14"/>
    </row>
    <row r="412" spans="1:5" ht="14.4" x14ac:dyDescent="0.3">
      <c r="A412" s="117"/>
      <c r="B412" s="115"/>
      <c r="C412" s="119" t="s">
        <v>2105</v>
      </c>
      <c r="D412" s="120" t="s">
        <v>2104</v>
      </c>
      <c r="E412" s="14"/>
    </row>
    <row r="413" spans="1:5" ht="14.4" x14ac:dyDescent="0.3">
      <c r="A413" s="117"/>
      <c r="B413" s="115"/>
      <c r="C413" s="118"/>
      <c r="D413" s="113"/>
      <c r="E413" s="14"/>
    </row>
    <row r="414" spans="1:5" ht="14.4" x14ac:dyDescent="0.3">
      <c r="A414" s="117"/>
      <c r="B414" s="118" t="s">
        <v>2103</v>
      </c>
      <c r="C414" s="116"/>
      <c r="D414" s="113" t="s">
        <v>2102</v>
      </c>
      <c r="E414" s="14"/>
    </row>
    <row r="415" spans="1:5" ht="14.4" x14ac:dyDescent="0.3">
      <c r="A415" s="117"/>
      <c r="B415" s="115"/>
      <c r="C415" s="119" t="s">
        <v>2101</v>
      </c>
      <c r="D415" s="120" t="s">
        <v>2100</v>
      </c>
      <c r="E415" s="14"/>
    </row>
    <row r="416" spans="1:5" ht="14.4" x14ac:dyDescent="0.3">
      <c r="A416" s="117"/>
      <c r="B416" s="115"/>
      <c r="C416" s="119" t="s">
        <v>2099</v>
      </c>
      <c r="D416" s="120" t="s">
        <v>2098</v>
      </c>
      <c r="E416" s="14"/>
    </row>
    <row r="417" spans="1:5" ht="14.4" x14ac:dyDescent="0.3">
      <c r="A417" s="117"/>
      <c r="B417" s="115"/>
      <c r="C417" s="119" t="s">
        <v>2097</v>
      </c>
      <c r="D417" s="120" t="s">
        <v>2096</v>
      </c>
      <c r="E417" s="14"/>
    </row>
    <row r="418" spans="1:5" ht="14.4" x14ac:dyDescent="0.3">
      <c r="A418" s="117"/>
      <c r="B418" s="115"/>
      <c r="C418" s="119" t="s">
        <v>2095</v>
      </c>
      <c r="D418" s="120" t="s">
        <v>2094</v>
      </c>
      <c r="E418" s="14"/>
    </row>
    <row r="419" spans="1:5" ht="14.4" x14ac:dyDescent="0.3">
      <c r="A419" s="117"/>
      <c r="B419" s="115"/>
      <c r="C419" s="119" t="s">
        <v>2093</v>
      </c>
      <c r="D419" s="120" t="s">
        <v>2092</v>
      </c>
      <c r="E419" s="14"/>
    </row>
    <row r="420" spans="1:5" ht="14.4" x14ac:dyDescent="0.3">
      <c r="A420" s="117"/>
      <c r="B420" s="115"/>
      <c r="C420" s="119" t="s">
        <v>2091</v>
      </c>
      <c r="D420" s="120" t="s">
        <v>2090</v>
      </c>
      <c r="E420" s="14"/>
    </row>
    <row r="421" spans="1:5" ht="14.4" x14ac:dyDescent="0.3">
      <c r="A421" s="117"/>
      <c r="B421" s="115"/>
      <c r="C421" s="118"/>
      <c r="D421" s="113"/>
      <c r="E421" s="14"/>
    </row>
    <row r="422" spans="1:5" ht="14.4" x14ac:dyDescent="0.3">
      <c r="A422" s="117"/>
      <c r="B422" s="118" t="s">
        <v>2089</v>
      </c>
      <c r="C422" s="116"/>
      <c r="D422" s="113" t="s">
        <v>2088</v>
      </c>
      <c r="E422" s="14"/>
    </row>
    <row r="423" spans="1:5" ht="14.4" x14ac:dyDescent="0.3">
      <c r="A423" s="117"/>
      <c r="B423" s="115"/>
      <c r="C423" s="119" t="s">
        <v>2087</v>
      </c>
      <c r="D423" s="120" t="s">
        <v>2086</v>
      </c>
      <c r="E423" s="14"/>
    </row>
    <row r="424" spans="1:5" ht="14.4" x14ac:dyDescent="0.3">
      <c r="A424" s="117"/>
      <c r="B424" s="115"/>
      <c r="C424" s="119" t="s">
        <v>2085</v>
      </c>
      <c r="D424" s="120" t="s">
        <v>2084</v>
      </c>
      <c r="E424" s="14"/>
    </row>
    <row r="425" spans="1:5" ht="14.4" x14ac:dyDescent="0.3">
      <c r="A425" s="117"/>
      <c r="B425" s="115"/>
      <c r="C425" s="119" t="s">
        <v>2083</v>
      </c>
      <c r="D425" s="120" t="s">
        <v>2082</v>
      </c>
      <c r="E425" s="14"/>
    </row>
    <row r="426" spans="1:5" ht="14.4" x14ac:dyDescent="0.3">
      <c r="A426" s="117"/>
      <c r="B426" s="115"/>
      <c r="C426" s="119" t="s">
        <v>2081</v>
      </c>
      <c r="D426" s="120" t="s">
        <v>2080</v>
      </c>
      <c r="E426" s="14"/>
    </row>
    <row r="427" spans="1:5" ht="14.4" x14ac:dyDescent="0.3">
      <c r="A427" s="117"/>
      <c r="B427" s="115"/>
      <c r="C427" s="119" t="s">
        <v>2079</v>
      </c>
      <c r="D427" s="120" t="s">
        <v>2078</v>
      </c>
      <c r="E427" s="14"/>
    </row>
    <row r="428" spans="1:5" ht="14.4" x14ac:dyDescent="0.3">
      <c r="A428" s="117"/>
      <c r="B428" s="115"/>
      <c r="C428" s="119" t="s">
        <v>2077</v>
      </c>
      <c r="D428" s="120" t="s">
        <v>2076</v>
      </c>
      <c r="E428" s="14"/>
    </row>
    <row r="429" spans="1:5" ht="14.4" x14ac:dyDescent="0.3">
      <c r="A429" s="117"/>
      <c r="B429" s="115"/>
      <c r="C429" s="119" t="s">
        <v>2075</v>
      </c>
      <c r="D429" s="120" t="s">
        <v>2074</v>
      </c>
      <c r="E429" s="14"/>
    </row>
    <row r="430" spans="1:5" ht="14.4" x14ac:dyDescent="0.3">
      <c r="A430" s="117"/>
      <c r="B430" s="115"/>
      <c r="C430" s="119" t="s">
        <v>2073</v>
      </c>
      <c r="D430" s="120" t="s">
        <v>2072</v>
      </c>
      <c r="E430" s="14"/>
    </row>
    <row r="431" spans="1:5" ht="14.4" x14ac:dyDescent="0.3">
      <c r="A431" s="117"/>
      <c r="B431" s="115"/>
      <c r="C431" s="119" t="s">
        <v>2071</v>
      </c>
      <c r="D431" s="120" t="s">
        <v>2070</v>
      </c>
      <c r="E431" s="14"/>
    </row>
    <row r="432" spans="1:5" ht="14.4" x14ac:dyDescent="0.3">
      <c r="A432" s="117"/>
      <c r="B432" s="115"/>
      <c r="C432" s="118"/>
      <c r="D432" s="113"/>
      <c r="E432" s="14"/>
    </row>
    <row r="433" spans="1:5" ht="28.8" x14ac:dyDescent="0.3">
      <c r="A433" s="114">
        <v>25</v>
      </c>
      <c r="B433" s="115"/>
      <c r="C433" s="116"/>
      <c r="D433" s="113" t="s">
        <v>2069</v>
      </c>
      <c r="E433" s="14"/>
    </row>
    <row r="434" spans="1:5" ht="14.4" x14ac:dyDescent="0.3">
      <c r="A434" s="117"/>
      <c r="B434" s="115"/>
      <c r="C434" s="118"/>
      <c r="D434" s="113"/>
      <c r="E434" s="14"/>
    </row>
    <row r="435" spans="1:5" ht="14.4" x14ac:dyDescent="0.3">
      <c r="A435" s="117"/>
      <c r="B435" s="118" t="s">
        <v>2068</v>
      </c>
      <c r="C435" s="116"/>
      <c r="D435" s="113" t="s">
        <v>2067</v>
      </c>
      <c r="E435" s="14"/>
    </row>
    <row r="436" spans="1:5" ht="14.4" x14ac:dyDescent="0.3">
      <c r="A436" s="117"/>
      <c r="B436" s="115"/>
      <c r="C436" s="119" t="s">
        <v>2066</v>
      </c>
      <c r="D436" s="120" t="s">
        <v>2065</v>
      </c>
      <c r="E436" s="14"/>
    </row>
    <row r="437" spans="1:5" ht="14.4" x14ac:dyDescent="0.3">
      <c r="A437" s="117"/>
      <c r="B437" s="115"/>
      <c r="C437" s="119" t="s">
        <v>2064</v>
      </c>
      <c r="D437" s="120" t="s">
        <v>2063</v>
      </c>
      <c r="E437" s="14"/>
    </row>
    <row r="438" spans="1:5" ht="14.4" x14ac:dyDescent="0.3">
      <c r="A438" s="124"/>
      <c r="B438" s="125"/>
      <c r="C438" s="118"/>
      <c r="D438" s="120"/>
      <c r="E438" s="14"/>
    </row>
    <row r="439" spans="1:5" ht="28.8" x14ac:dyDescent="0.3">
      <c r="A439" s="117"/>
      <c r="B439" s="118" t="s">
        <v>2062</v>
      </c>
      <c r="C439" s="116"/>
      <c r="D439" s="113" t="s">
        <v>2061</v>
      </c>
      <c r="E439" s="14"/>
    </row>
    <row r="440" spans="1:5" ht="14.4" x14ac:dyDescent="0.3">
      <c r="A440" s="117"/>
      <c r="B440" s="115"/>
      <c r="C440" s="119" t="s">
        <v>2060</v>
      </c>
      <c r="D440" s="120" t="s">
        <v>2059</v>
      </c>
      <c r="E440" s="14"/>
    </row>
    <row r="441" spans="1:5" ht="14.4" x14ac:dyDescent="0.3">
      <c r="A441" s="117"/>
      <c r="B441" s="115"/>
      <c r="C441" s="119" t="s">
        <v>2058</v>
      </c>
      <c r="D441" s="123" t="s">
        <v>2057</v>
      </c>
      <c r="E441" s="14"/>
    </row>
    <row r="442" spans="1:5" ht="14.4" x14ac:dyDescent="0.3">
      <c r="A442" s="124"/>
      <c r="B442" s="125"/>
      <c r="C442" s="119"/>
      <c r="D442" s="120"/>
      <c r="E442" s="14"/>
    </row>
    <row r="443" spans="1:5" ht="14.4" x14ac:dyDescent="0.3">
      <c r="A443" s="117"/>
      <c r="B443" s="118" t="s">
        <v>2056</v>
      </c>
      <c r="C443" s="116"/>
      <c r="D443" s="113" t="s">
        <v>2054</v>
      </c>
      <c r="E443" s="14"/>
    </row>
    <row r="444" spans="1:5" ht="14.4" x14ac:dyDescent="0.25">
      <c r="A444" s="139"/>
      <c r="B444" s="116"/>
      <c r="C444" s="119" t="s">
        <v>2055</v>
      </c>
      <c r="D444" s="120" t="s">
        <v>2054</v>
      </c>
      <c r="E444" s="14"/>
    </row>
    <row r="445" spans="1:5" ht="14.4" x14ac:dyDescent="0.3">
      <c r="A445" s="117"/>
      <c r="B445" s="115"/>
      <c r="C445" s="119"/>
      <c r="D445" s="120"/>
      <c r="E445" s="14"/>
    </row>
    <row r="446" spans="1:5" ht="14.4" x14ac:dyDescent="0.3">
      <c r="A446" s="117"/>
      <c r="B446" s="118" t="s">
        <v>2053</v>
      </c>
      <c r="C446" s="116"/>
      <c r="D446" s="113" t="s">
        <v>2051</v>
      </c>
      <c r="E446" s="14"/>
    </row>
    <row r="447" spans="1:5" ht="14.4" x14ac:dyDescent="0.3">
      <c r="A447" s="117"/>
      <c r="B447" s="115"/>
      <c r="C447" s="119" t="s">
        <v>2052</v>
      </c>
      <c r="D447" s="120" t="s">
        <v>2051</v>
      </c>
      <c r="E447" s="14"/>
    </row>
    <row r="448" spans="1:5" ht="14.4" x14ac:dyDescent="0.3">
      <c r="A448" s="124"/>
      <c r="B448" s="125"/>
      <c r="C448" s="118"/>
      <c r="D448" s="113"/>
      <c r="E448" s="14"/>
    </row>
    <row r="449" spans="1:5" ht="28.8" x14ac:dyDescent="0.3">
      <c r="A449" s="117"/>
      <c r="B449" s="118" t="s">
        <v>2050</v>
      </c>
      <c r="C449" s="116"/>
      <c r="D449" s="113" t="s">
        <v>2048</v>
      </c>
      <c r="E449" s="14"/>
    </row>
    <row r="450" spans="1:5" ht="14.4" x14ac:dyDescent="0.3">
      <c r="A450" s="117"/>
      <c r="B450" s="115"/>
      <c r="C450" s="119" t="s">
        <v>2049</v>
      </c>
      <c r="D450" s="120" t="s">
        <v>2048</v>
      </c>
      <c r="E450" s="14"/>
    </row>
    <row r="451" spans="1:5" ht="14.4" x14ac:dyDescent="0.3">
      <c r="A451" s="124"/>
      <c r="B451" s="125"/>
      <c r="C451" s="119"/>
      <c r="D451" s="120"/>
      <c r="E451" s="14"/>
    </row>
    <row r="452" spans="1:5" ht="14.4" x14ac:dyDescent="0.3">
      <c r="A452" s="117"/>
      <c r="B452" s="118" t="s">
        <v>2047</v>
      </c>
      <c r="C452" s="116"/>
      <c r="D452" s="113" t="s">
        <v>2046</v>
      </c>
      <c r="E452" s="14"/>
    </row>
    <row r="453" spans="1:5" ht="14.4" x14ac:dyDescent="0.3">
      <c r="A453" s="117"/>
      <c r="B453" s="115"/>
      <c r="C453" s="119" t="s">
        <v>2045</v>
      </c>
      <c r="D453" s="120" t="s">
        <v>2044</v>
      </c>
      <c r="E453" s="14"/>
    </row>
    <row r="454" spans="1:5" ht="14.4" x14ac:dyDescent="0.3">
      <c r="A454" s="117"/>
      <c r="B454" s="115"/>
      <c r="C454" s="119" t="s">
        <v>2043</v>
      </c>
      <c r="D454" s="146" t="s">
        <v>2042</v>
      </c>
      <c r="E454" s="14"/>
    </row>
    <row r="455" spans="1:5" ht="14.4" x14ac:dyDescent="0.3">
      <c r="A455" s="124"/>
      <c r="B455" s="125"/>
      <c r="C455" s="119"/>
      <c r="D455" s="146"/>
      <c r="E455" s="14"/>
    </row>
    <row r="456" spans="1:5" ht="14.4" x14ac:dyDescent="0.3">
      <c r="A456" s="117"/>
      <c r="B456" s="118" t="s">
        <v>2041</v>
      </c>
      <c r="C456" s="116"/>
      <c r="D456" s="113" t="s">
        <v>2040</v>
      </c>
      <c r="E456" s="14"/>
    </row>
    <row r="457" spans="1:5" ht="14.4" x14ac:dyDescent="0.3">
      <c r="A457" s="117"/>
      <c r="B457" s="115"/>
      <c r="C457" s="119" t="s">
        <v>2039</v>
      </c>
      <c r="D457" s="120" t="s">
        <v>2038</v>
      </c>
      <c r="E457" s="14"/>
    </row>
    <row r="458" spans="1:5" ht="14.4" x14ac:dyDescent="0.3">
      <c r="A458" s="117"/>
      <c r="B458" s="115"/>
      <c r="C458" s="119" t="s">
        <v>2037</v>
      </c>
      <c r="D458" s="120" t="s">
        <v>2036</v>
      </c>
      <c r="E458" s="14"/>
    </row>
    <row r="459" spans="1:5" ht="14.4" x14ac:dyDescent="0.3">
      <c r="A459" s="117"/>
      <c r="B459" s="115"/>
      <c r="C459" s="119" t="s">
        <v>2035</v>
      </c>
      <c r="D459" s="120" t="s">
        <v>2034</v>
      </c>
      <c r="E459" s="14"/>
    </row>
    <row r="460" spans="1:5" ht="14.4" x14ac:dyDescent="0.3">
      <c r="A460" s="124"/>
      <c r="B460" s="125"/>
      <c r="C460" s="119"/>
      <c r="D460" s="120"/>
      <c r="E460" s="14"/>
    </row>
    <row r="461" spans="1:5" ht="14.4" x14ac:dyDescent="0.3">
      <c r="A461" s="124"/>
      <c r="B461" s="118" t="s">
        <v>2033</v>
      </c>
      <c r="C461" s="125"/>
      <c r="D461" s="113" t="s">
        <v>2032</v>
      </c>
      <c r="E461" s="14"/>
    </row>
    <row r="462" spans="1:5" ht="14.4" x14ac:dyDescent="0.3">
      <c r="A462" s="124"/>
      <c r="B462" s="125"/>
      <c r="C462" s="119" t="s">
        <v>2031</v>
      </c>
      <c r="D462" s="120" t="s">
        <v>2030</v>
      </c>
      <c r="E462" s="14"/>
    </row>
    <row r="463" spans="1:5" ht="14.4" x14ac:dyDescent="0.3">
      <c r="A463" s="124"/>
      <c r="B463" s="125"/>
      <c r="C463" s="119" t="s">
        <v>2029</v>
      </c>
      <c r="D463" s="120" t="s">
        <v>2028</v>
      </c>
      <c r="E463" s="14"/>
    </row>
    <row r="464" spans="1:5" ht="14.4" x14ac:dyDescent="0.3">
      <c r="A464" s="124"/>
      <c r="B464" s="125"/>
      <c r="C464" s="119" t="s">
        <v>2027</v>
      </c>
      <c r="D464" s="120" t="s">
        <v>2026</v>
      </c>
      <c r="E464" s="14"/>
    </row>
    <row r="465" spans="1:5" ht="14.4" x14ac:dyDescent="0.3">
      <c r="A465" s="117"/>
      <c r="B465" s="115"/>
      <c r="C465" s="119" t="s">
        <v>2025</v>
      </c>
      <c r="D465" s="120" t="s">
        <v>2024</v>
      </c>
      <c r="E465" s="14"/>
    </row>
    <row r="466" spans="1:5" ht="14.4" x14ac:dyDescent="0.3">
      <c r="A466" s="117"/>
      <c r="B466" s="115"/>
      <c r="C466" s="119" t="s">
        <v>2023</v>
      </c>
      <c r="D466" s="120" t="s">
        <v>2022</v>
      </c>
      <c r="E466" s="14"/>
    </row>
    <row r="467" spans="1:5" ht="14.4" x14ac:dyDescent="0.3">
      <c r="A467" s="117"/>
      <c r="B467" s="115"/>
      <c r="C467" s="145" t="s">
        <v>1410</v>
      </c>
      <c r="D467" s="120"/>
      <c r="E467" s="14"/>
    </row>
    <row r="468" spans="1:5" ht="14.4" x14ac:dyDescent="0.3">
      <c r="A468" s="114">
        <v>26</v>
      </c>
      <c r="B468" s="115"/>
      <c r="C468" s="116"/>
      <c r="D468" s="113" t="s">
        <v>2021</v>
      </c>
      <c r="E468" s="14"/>
    </row>
    <row r="469" spans="1:5" ht="14.4" x14ac:dyDescent="0.3">
      <c r="A469" s="117"/>
      <c r="B469" s="115"/>
      <c r="C469" s="118"/>
      <c r="D469" s="113"/>
      <c r="E469" s="14"/>
    </row>
    <row r="470" spans="1:5" ht="14.4" x14ac:dyDescent="0.3">
      <c r="A470" s="117"/>
      <c r="B470" s="118" t="s">
        <v>2020</v>
      </c>
      <c r="C470" s="116"/>
      <c r="D470" s="113" t="s">
        <v>2019</v>
      </c>
      <c r="E470" s="14"/>
    </row>
    <row r="471" spans="1:5" ht="14.4" x14ac:dyDescent="0.3">
      <c r="A471" s="117"/>
      <c r="B471" s="115"/>
      <c r="C471" s="119" t="s">
        <v>2018</v>
      </c>
      <c r="D471" s="120" t="s">
        <v>2017</v>
      </c>
      <c r="E471" s="14"/>
    </row>
    <row r="472" spans="1:5" ht="14.4" x14ac:dyDescent="0.3">
      <c r="A472" s="117"/>
      <c r="B472" s="115"/>
      <c r="C472" s="119" t="s">
        <v>2016</v>
      </c>
      <c r="D472" s="123" t="s">
        <v>2015</v>
      </c>
      <c r="E472" s="14"/>
    </row>
    <row r="473" spans="1:5" ht="14.4" x14ac:dyDescent="0.3">
      <c r="A473" s="117"/>
      <c r="B473" s="115"/>
      <c r="C473" s="118"/>
      <c r="D473" s="113"/>
      <c r="E473" s="14"/>
    </row>
    <row r="474" spans="1:5" ht="14.4" x14ac:dyDescent="0.3">
      <c r="A474" s="117"/>
      <c r="B474" s="118" t="s">
        <v>2014</v>
      </c>
      <c r="C474" s="116"/>
      <c r="D474" s="113" t="s">
        <v>2012</v>
      </c>
      <c r="E474" s="14"/>
    </row>
    <row r="475" spans="1:5" ht="14.4" x14ac:dyDescent="0.3">
      <c r="A475" s="117"/>
      <c r="B475" s="115"/>
      <c r="C475" s="119" t="s">
        <v>2013</v>
      </c>
      <c r="D475" s="120" t="s">
        <v>2012</v>
      </c>
      <c r="E475" s="14"/>
    </row>
    <row r="476" spans="1:5" ht="14.4" x14ac:dyDescent="0.3">
      <c r="A476" s="117"/>
      <c r="B476" s="115"/>
      <c r="C476" s="118"/>
      <c r="D476" s="113"/>
      <c r="E476" s="14"/>
    </row>
    <row r="477" spans="1:5" ht="14.4" x14ac:dyDescent="0.3">
      <c r="A477" s="117"/>
      <c r="B477" s="118" t="s">
        <v>2011</v>
      </c>
      <c r="C477" s="116"/>
      <c r="D477" s="113" t="s">
        <v>2009</v>
      </c>
      <c r="E477" s="14"/>
    </row>
    <row r="478" spans="1:5" ht="14.4" x14ac:dyDescent="0.3">
      <c r="A478" s="117"/>
      <c r="B478" s="115"/>
      <c r="C478" s="119" t="s">
        <v>2010</v>
      </c>
      <c r="D478" s="120" t="s">
        <v>2009</v>
      </c>
      <c r="E478" s="14"/>
    </row>
    <row r="479" spans="1:5" ht="14.4" x14ac:dyDescent="0.3">
      <c r="A479" s="117"/>
      <c r="B479" s="115"/>
      <c r="C479" s="118"/>
      <c r="D479" s="113"/>
      <c r="E479" s="14"/>
    </row>
    <row r="480" spans="1:5" ht="14.4" x14ac:dyDescent="0.3">
      <c r="A480" s="117"/>
      <c r="B480" s="118" t="s">
        <v>2008</v>
      </c>
      <c r="C480" s="116"/>
      <c r="D480" s="113" t="s">
        <v>2006</v>
      </c>
      <c r="E480" s="14"/>
    </row>
    <row r="481" spans="1:5" ht="14.4" x14ac:dyDescent="0.3">
      <c r="A481" s="117"/>
      <c r="B481" s="115"/>
      <c r="C481" s="119" t="s">
        <v>2007</v>
      </c>
      <c r="D481" s="120" t="s">
        <v>2006</v>
      </c>
      <c r="E481" s="14"/>
    </row>
    <row r="482" spans="1:5" ht="14.4" x14ac:dyDescent="0.3">
      <c r="A482" s="117"/>
      <c r="B482" s="115"/>
      <c r="C482" s="118"/>
      <c r="D482" s="113"/>
      <c r="E482" s="14"/>
    </row>
    <row r="483" spans="1:5" ht="28.8" x14ac:dyDescent="0.3">
      <c r="A483" s="117"/>
      <c r="B483" s="118" t="s">
        <v>2005</v>
      </c>
      <c r="C483" s="116"/>
      <c r="D483" s="113" t="s">
        <v>2004</v>
      </c>
      <c r="E483" s="14"/>
    </row>
    <row r="484" spans="1:5" ht="14.4" x14ac:dyDescent="0.3">
      <c r="A484" s="117"/>
      <c r="B484" s="115"/>
      <c r="C484" s="119" t="s">
        <v>2003</v>
      </c>
      <c r="D484" s="120" t="s">
        <v>2002</v>
      </c>
      <c r="E484" s="14"/>
    </row>
    <row r="485" spans="1:5" ht="14.4" x14ac:dyDescent="0.3">
      <c r="A485" s="117"/>
      <c r="B485" s="115"/>
      <c r="C485" s="119" t="s">
        <v>2001</v>
      </c>
      <c r="D485" s="120" t="s">
        <v>2000</v>
      </c>
      <c r="E485" s="14"/>
    </row>
    <row r="486" spans="1:5" ht="14.4" x14ac:dyDescent="0.3">
      <c r="A486" s="117"/>
      <c r="B486" s="115"/>
      <c r="C486" s="118"/>
      <c r="D486" s="113"/>
      <c r="E486" s="14"/>
    </row>
    <row r="487" spans="1:5" ht="14.4" x14ac:dyDescent="0.3">
      <c r="A487" s="117"/>
      <c r="B487" s="118" t="s">
        <v>1999</v>
      </c>
      <c r="C487" s="116"/>
      <c r="D487" s="113" t="s">
        <v>1997</v>
      </c>
      <c r="E487" s="14"/>
    </row>
    <row r="488" spans="1:5" ht="14.4" x14ac:dyDescent="0.3">
      <c r="A488" s="117"/>
      <c r="B488" s="115"/>
      <c r="C488" s="119" t="s">
        <v>1998</v>
      </c>
      <c r="D488" s="120" t="s">
        <v>1997</v>
      </c>
      <c r="E488" s="14"/>
    </row>
    <row r="489" spans="1:5" ht="14.4" x14ac:dyDescent="0.3">
      <c r="A489" s="117"/>
      <c r="B489" s="115"/>
      <c r="C489" s="118"/>
      <c r="D489" s="113"/>
      <c r="E489" s="14"/>
    </row>
    <row r="490" spans="1:5" ht="14.4" x14ac:dyDescent="0.3">
      <c r="A490" s="117"/>
      <c r="B490" s="118" t="s">
        <v>1996</v>
      </c>
      <c r="C490" s="116"/>
      <c r="D490" s="113" t="s">
        <v>1995</v>
      </c>
      <c r="E490" s="14"/>
    </row>
    <row r="491" spans="1:5" ht="14.4" x14ac:dyDescent="0.3">
      <c r="A491" s="117"/>
      <c r="B491" s="115"/>
      <c r="C491" s="119" t="s">
        <v>1994</v>
      </c>
      <c r="D491" s="120" t="s">
        <v>2902</v>
      </c>
      <c r="E491" s="14"/>
    </row>
    <row r="492" spans="1:5" ht="14.4" x14ac:dyDescent="0.3">
      <c r="A492" s="117"/>
      <c r="B492" s="115"/>
      <c r="C492" s="118"/>
      <c r="D492" s="113"/>
      <c r="E492" s="14"/>
    </row>
    <row r="493" spans="1:5" ht="14.4" x14ac:dyDescent="0.3">
      <c r="A493" s="117"/>
      <c r="B493" s="118" t="s">
        <v>1993</v>
      </c>
      <c r="C493" s="147"/>
      <c r="D493" s="113" t="s">
        <v>1991</v>
      </c>
      <c r="E493" s="14"/>
    </row>
    <row r="494" spans="1:5" ht="14.4" x14ac:dyDescent="0.3">
      <c r="A494" s="117"/>
      <c r="B494" s="115"/>
      <c r="C494" s="119" t="s">
        <v>1992</v>
      </c>
      <c r="D494" s="120" t="s">
        <v>1991</v>
      </c>
      <c r="E494" s="14"/>
    </row>
    <row r="495" spans="1:5" ht="14.4" x14ac:dyDescent="0.3">
      <c r="A495" s="117"/>
      <c r="B495" s="115"/>
      <c r="C495" s="118"/>
      <c r="D495" s="113"/>
      <c r="E495" s="14"/>
    </row>
    <row r="496" spans="1:5" ht="14.4" x14ac:dyDescent="0.3">
      <c r="A496" s="114">
        <v>27</v>
      </c>
      <c r="B496" s="115"/>
      <c r="C496" s="116"/>
      <c r="D496" s="113" t="s">
        <v>1990</v>
      </c>
      <c r="E496" s="14"/>
    </row>
    <row r="497" spans="1:5" ht="14.4" x14ac:dyDescent="0.3">
      <c r="A497" s="117"/>
      <c r="B497" s="115"/>
      <c r="C497" s="118"/>
      <c r="D497" s="113"/>
      <c r="E497" s="14"/>
    </row>
    <row r="498" spans="1:5" ht="28.8" x14ac:dyDescent="0.3">
      <c r="A498" s="117"/>
      <c r="B498" s="118" t="s">
        <v>1989</v>
      </c>
      <c r="C498" s="116"/>
      <c r="D498" s="113" t="s">
        <v>1988</v>
      </c>
      <c r="E498" s="14"/>
    </row>
    <row r="499" spans="1:5" ht="14.4" x14ac:dyDescent="0.3">
      <c r="A499" s="117"/>
      <c r="B499" s="115"/>
      <c r="C499" s="119" t="s">
        <v>1987</v>
      </c>
      <c r="D499" s="120" t="s">
        <v>1986</v>
      </c>
      <c r="E499" s="14"/>
    </row>
    <row r="500" spans="1:5" ht="14.4" x14ac:dyDescent="0.3">
      <c r="A500" s="117"/>
      <c r="B500" s="115"/>
      <c r="C500" s="119" t="s">
        <v>1985</v>
      </c>
      <c r="D500" s="120" t="s">
        <v>2903</v>
      </c>
      <c r="E500" s="14"/>
    </row>
    <row r="501" spans="1:5" ht="14.4" x14ac:dyDescent="0.3">
      <c r="A501" s="117"/>
      <c r="B501" s="115"/>
      <c r="C501" s="118"/>
      <c r="D501" s="113"/>
      <c r="E501" s="14"/>
    </row>
    <row r="502" spans="1:5" ht="14.4" x14ac:dyDescent="0.3">
      <c r="A502" s="117"/>
      <c r="B502" s="118" t="s">
        <v>1984</v>
      </c>
      <c r="C502" s="116"/>
      <c r="D502" s="113" t="s">
        <v>1982</v>
      </c>
      <c r="E502" s="14"/>
    </row>
    <row r="503" spans="1:5" ht="14.4" x14ac:dyDescent="0.3">
      <c r="A503" s="117"/>
      <c r="B503" s="115"/>
      <c r="C503" s="119" t="s">
        <v>1983</v>
      </c>
      <c r="D503" s="120" t="s">
        <v>1982</v>
      </c>
      <c r="E503" s="14"/>
    </row>
    <row r="504" spans="1:5" ht="14.4" x14ac:dyDescent="0.3">
      <c r="A504" s="124"/>
      <c r="B504" s="125"/>
      <c r="C504" s="118"/>
      <c r="D504" s="113"/>
      <c r="E504" s="14"/>
    </row>
    <row r="505" spans="1:5" ht="28.8" x14ac:dyDescent="0.3">
      <c r="A505" s="117"/>
      <c r="B505" s="118" t="s">
        <v>1981</v>
      </c>
      <c r="C505" s="116"/>
      <c r="D505" s="113" t="s">
        <v>1980</v>
      </c>
      <c r="E505" s="14"/>
    </row>
    <row r="506" spans="1:5" ht="14.4" x14ac:dyDescent="0.3">
      <c r="A506" s="117"/>
      <c r="B506" s="115"/>
      <c r="C506" s="116" t="s">
        <v>1979</v>
      </c>
      <c r="D506" s="120" t="s">
        <v>1978</v>
      </c>
      <c r="E506" s="14"/>
    </row>
    <row r="507" spans="1:5" ht="14.4" x14ac:dyDescent="0.3">
      <c r="A507" s="117"/>
      <c r="B507" s="115"/>
      <c r="C507" s="116" t="s">
        <v>1977</v>
      </c>
      <c r="D507" s="120" t="s">
        <v>1976</v>
      </c>
      <c r="E507" s="14"/>
    </row>
    <row r="508" spans="1:5" ht="14.4" x14ac:dyDescent="0.3">
      <c r="A508" s="117"/>
      <c r="B508" s="115"/>
      <c r="C508" s="116" t="s">
        <v>1975</v>
      </c>
      <c r="D508" s="120" t="s">
        <v>1974</v>
      </c>
      <c r="E508" s="14"/>
    </row>
    <row r="509" spans="1:5" ht="14.4" x14ac:dyDescent="0.3">
      <c r="A509" s="117"/>
      <c r="B509" s="115"/>
      <c r="C509" s="118"/>
      <c r="D509" s="113"/>
      <c r="E509" s="14"/>
    </row>
    <row r="510" spans="1:5" ht="14.4" x14ac:dyDescent="0.3">
      <c r="A510" s="117"/>
      <c r="B510" s="118" t="s">
        <v>1973</v>
      </c>
      <c r="C510" s="116"/>
      <c r="D510" s="113" t="s">
        <v>2904</v>
      </c>
      <c r="E510" s="14"/>
    </row>
    <row r="511" spans="1:5" ht="14.4" x14ac:dyDescent="0.3">
      <c r="A511" s="117"/>
      <c r="B511" s="115"/>
      <c r="C511" s="119" t="s">
        <v>1972</v>
      </c>
      <c r="D511" s="120" t="s">
        <v>1971</v>
      </c>
      <c r="E511" s="14"/>
    </row>
    <row r="512" spans="1:5" ht="14.4" x14ac:dyDescent="0.3">
      <c r="A512" s="117"/>
      <c r="B512" s="115"/>
      <c r="C512" s="118"/>
      <c r="D512" s="113"/>
      <c r="E512" s="14"/>
    </row>
    <row r="513" spans="1:5" ht="14.4" x14ac:dyDescent="0.3">
      <c r="A513" s="117"/>
      <c r="B513" s="118" t="s">
        <v>1970</v>
      </c>
      <c r="C513" s="116"/>
      <c r="D513" s="113" t="s">
        <v>1969</v>
      </c>
      <c r="E513" s="14"/>
    </row>
    <row r="514" spans="1:5" ht="14.4" x14ac:dyDescent="0.3">
      <c r="A514" s="117"/>
      <c r="B514" s="115"/>
      <c r="C514" s="119" t="s">
        <v>1968</v>
      </c>
      <c r="D514" s="120" t="s">
        <v>1967</v>
      </c>
      <c r="E514" s="14"/>
    </row>
    <row r="515" spans="1:5" ht="14.4" x14ac:dyDescent="0.3">
      <c r="A515" s="117"/>
      <c r="B515" s="115"/>
      <c r="C515" s="119" t="s">
        <v>1966</v>
      </c>
      <c r="D515" s="123" t="s">
        <v>1965</v>
      </c>
      <c r="E515" s="14"/>
    </row>
    <row r="516" spans="1:5" ht="14.4" x14ac:dyDescent="0.3">
      <c r="A516" s="117"/>
      <c r="B516" s="115"/>
      <c r="C516" s="118"/>
      <c r="D516" s="113"/>
      <c r="E516" s="14"/>
    </row>
    <row r="517" spans="1:5" ht="14.4" x14ac:dyDescent="0.3">
      <c r="A517" s="117"/>
      <c r="B517" s="118" t="s">
        <v>1964</v>
      </c>
      <c r="C517" s="116"/>
      <c r="D517" s="113" t="s">
        <v>1962</v>
      </c>
      <c r="E517" s="14"/>
    </row>
    <row r="518" spans="1:5" ht="14.4" x14ac:dyDescent="0.3">
      <c r="A518" s="117"/>
      <c r="B518" s="115"/>
      <c r="C518" s="119" t="s">
        <v>1963</v>
      </c>
      <c r="D518" s="120" t="s">
        <v>1962</v>
      </c>
      <c r="E518" s="14"/>
    </row>
    <row r="519" spans="1:5" ht="14.4" x14ac:dyDescent="0.3">
      <c r="A519" s="117"/>
      <c r="B519" s="115"/>
      <c r="C519" s="118"/>
      <c r="D519" s="113"/>
      <c r="E519" s="14"/>
    </row>
    <row r="520" spans="1:5" ht="14.4" x14ac:dyDescent="0.3">
      <c r="A520" s="114">
        <v>28</v>
      </c>
      <c r="B520" s="115"/>
      <c r="C520" s="116"/>
      <c r="D520" s="113" t="s">
        <v>1961</v>
      </c>
      <c r="E520" s="14"/>
    </row>
    <row r="521" spans="1:5" ht="14.4" x14ac:dyDescent="0.3">
      <c r="A521" s="117"/>
      <c r="B521" s="115"/>
      <c r="C521" s="118"/>
      <c r="D521" s="113"/>
      <c r="E521" s="14"/>
    </row>
    <row r="522" spans="1:5" ht="14.4" x14ac:dyDescent="0.3">
      <c r="A522" s="117"/>
      <c r="B522" s="118" t="s">
        <v>1960</v>
      </c>
      <c r="C522" s="116"/>
      <c r="D522" s="113" t="s">
        <v>1959</v>
      </c>
      <c r="E522" s="14"/>
    </row>
    <row r="523" spans="1:5" ht="14.4" x14ac:dyDescent="0.3">
      <c r="A523" s="117"/>
      <c r="B523" s="115"/>
      <c r="C523" s="119" t="s">
        <v>1958</v>
      </c>
      <c r="D523" s="120" t="s">
        <v>1957</v>
      </c>
      <c r="E523" s="14"/>
    </row>
    <row r="524" spans="1:5" ht="14.4" x14ac:dyDescent="0.3">
      <c r="A524" s="117"/>
      <c r="B524" s="115"/>
      <c r="C524" s="119" t="s">
        <v>1956</v>
      </c>
      <c r="D524" s="120" t="s">
        <v>1955</v>
      </c>
      <c r="E524" s="14"/>
    </row>
    <row r="525" spans="1:5" ht="14.4" x14ac:dyDescent="0.3">
      <c r="A525" s="117"/>
      <c r="B525" s="115"/>
      <c r="C525" s="119" t="s">
        <v>1954</v>
      </c>
      <c r="D525" s="120" t="s">
        <v>1953</v>
      </c>
      <c r="E525" s="14"/>
    </row>
    <row r="526" spans="1:5" ht="14.4" x14ac:dyDescent="0.3">
      <c r="A526" s="117"/>
      <c r="B526" s="115"/>
      <c r="C526" s="119" t="s">
        <v>1952</v>
      </c>
      <c r="D526" s="120" t="s">
        <v>1951</v>
      </c>
      <c r="E526" s="14"/>
    </row>
    <row r="527" spans="1:5" ht="14.4" x14ac:dyDescent="0.3">
      <c r="A527" s="117"/>
      <c r="B527" s="115"/>
      <c r="C527" s="119" t="s">
        <v>1950</v>
      </c>
      <c r="D527" s="120" t="s">
        <v>1949</v>
      </c>
      <c r="E527" s="14"/>
    </row>
    <row r="528" spans="1:5" ht="14.4" x14ac:dyDescent="0.3">
      <c r="A528" s="117"/>
      <c r="B528" s="115"/>
      <c r="C528" s="119"/>
      <c r="D528" s="120"/>
      <c r="E528" s="14"/>
    </row>
    <row r="529" spans="1:5" ht="14.4" x14ac:dyDescent="0.3">
      <c r="A529" s="117"/>
      <c r="B529" s="118" t="s">
        <v>1948</v>
      </c>
      <c r="C529" s="116"/>
      <c r="D529" s="113" t="s">
        <v>1947</v>
      </c>
      <c r="E529" s="14"/>
    </row>
    <row r="530" spans="1:5" ht="14.4" x14ac:dyDescent="0.3">
      <c r="A530" s="117"/>
      <c r="B530" s="115"/>
      <c r="C530" s="119" t="s">
        <v>1946</v>
      </c>
      <c r="D530" s="120" t="s">
        <v>1945</v>
      </c>
      <c r="E530" s="14"/>
    </row>
    <row r="531" spans="1:5" ht="14.4" x14ac:dyDescent="0.3">
      <c r="A531" s="117"/>
      <c r="B531" s="115"/>
      <c r="C531" s="119" t="s">
        <v>1944</v>
      </c>
      <c r="D531" s="120" t="s">
        <v>1943</v>
      </c>
      <c r="E531" s="14"/>
    </row>
    <row r="532" spans="1:5" ht="14.4" x14ac:dyDescent="0.3">
      <c r="A532" s="117"/>
      <c r="B532" s="115"/>
      <c r="C532" s="119" t="s">
        <v>1942</v>
      </c>
      <c r="D532" s="120" t="s">
        <v>1941</v>
      </c>
      <c r="E532" s="14"/>
    </row>
    <row r="533" spans="1:5" ht="14.4" x14ac:dyDescent="0.3">
      <c r="A533" s="117"/>
      <c r="B533" s="115"/>
      <c r="C533" s="119" t="s">
        <v>1940</v>
      </c>
      <c r="D533" s="120" t="s">
        <v>1939</v>
      </c>
      <c r="E533" s="14"/>
    </row>
    <row r="534" spans="1:5" ht="14.4" x14ac:dyDescent="0.3">
      <c r="A534" s="124"/>
      <c r="B534" s="125"/>
      <c r="C534" s="119" t="s">
        <v>1938</v>
      </c>
      <c r="D534" s="120" t="s">
        <v>1937</v>
      </c>
      <c r="E534" s="14"/>
    </row>
    <row r="535" spans="1:5" ht="14.4" x14ac:dyDescent="0.3">
      <c r="A535" s="117"/>
      <c r="B535" s="115"/>
      <c r="C535" s="119" t="s">
        <v>1936</v>
      </c>
      <c r="D535" s="120" t="s">
        <v>1935</v>
      </c>
      <c r="E535" s="14"/>
    </row>
    <row r="536" spans="1:5" ht="14.4" x14ac:dyDescent="0.3">
      <c r="A536" s="117"/>
      <c r="B536" s="115"/>
      <c r="C536" s="119"/>
      <c r="D536" s="120"/>
      <c r="E536" s="14"/>
    </row>
    <row r="537" spans="1:5" ht="14.4" x14ac:dyDescent="0.3">
      <c r="A537" s="117"/>
      <c r="B537" s="118" t="s">
        <v>1934</v>
      </c>
      <c r="C537" s="116"/>
      <c r="D537" s="113" t="s">
        <v>1932</v>
      </c>
      <c r="E537" s="14"/>
    </row>
    <row r="538" spans="1:5" ht="14.4" x14ac:dyDescent="0.3">
      <c r="A538" s="117"/>
      <c r="B538" s="115"/>
      <c r="C538" s="119" t="s">
        <v>1933</v>
      </c>
      <c r="D538" s="120" t="s">
        <v>1932</v>
      </c>
      <c r="E538" s="14"/>
    </row>
    <row r="539" spans="1:5" ht="14.4" x14ac:dyDescent="0.3">
      <c r="A539" s="124"/>
      <c r="B539" s="125"/>
      <c r="C539" s="119"/>
      <c r="D539" s="120"/>
      <c r="E539" s="14"/>
    </row>
    <row r="540" spans="1:5" ht="14.4" x14ac:dyDescent="0.3">
      <c r="A540" s="117"/>
      <c r="B540" s="118" t="s">
        <v>1931</v>
      </c>
      <c r="C540" s="116"/>
      <c r="D540" s="113" t="s">
        <v>1930</v>
      </c>
      <c r="E540" s="14"/>
    </row>
    <row r="541" spans="1:5" ht="14.4" x14ac:dyDescent="0.3">
      <c r="A541" s="117"/>
      <c r="B541" s="115"/>
      <c r="C541" s="119" t="s">
        <v>1929</v>
      </c>
      <c r="D541" s="120" t="s">
        <v>2905</v>
      </c>
      <c r="E541" s="14"/>
    </row>
    <row r="542" spans="1:5" ht="14.4" x14ac:dyDescent="0.3">
      <c r="A542" s="117"/>
      <c r="B542" s="115"/>
      <c r="C542" s="119" t="s">
        <v>1928</v>
      </c>
      <c r="D542" s="146" t="s">
        <v>2906</v>
      </c>
      <c r="E542" s="14"/>
    </row>
    <row r="543" spans="1:5" ht="14.4" x14ac:dyDescent="0.3">
      <c r="A543" s="124"/>
      <c r="B543" s="125"/>
      <c r="C543" s="145"/>
      <c r="D543" s="143"/>
      <c r="E543" s="14"/>
    </row>
    <row r="544" spans="1:5" ht="14.4" x14ac:dyDescent="0.3">
      <c r="A544" s="117"/>
      <c r="B544" s="118" t="s">
        <v>1927</v>
      </c>
      <c r="C544" s="116"/>
      <c r="D544" s="113" t="s">
        <v>1926</v>
      </c>
      <c r="E544" s="14"/>
    </row>
    <row r="545" spans="1:5" ht="14.4" x14ac:dyDescent="0.3">
      <c r="A545" s="117"/>
      <c r="B545" s="115"/>
      <c r="C545" s="119" t="s">
        <v>1925</v>
      </c>
      <c r="D545" s="120" t="s">
        <v>1924</v>
      </c>
      <c r="E545" s="14"/>
    </row>
    <row r="546" spans="1:5" ht="14.4" x14ac:dyDescent="0.3">
      <c r="A546" s="117"/>
      <c r="B546" s="115"/>
      <c r="C546" s="119" t="s">
        <v>1923</v>
      </c>
      <c r="D546" s="120" t="s">
        <v>1922</v>
      </c>
      <c r="E546" s="14"/>
    </row>
    <row r="547" spans="1:5" ht="14.4" x14ac:dyDescent="0.3">
      <c r="A547" s="117"/>
      <c r="B547" s="115"/>
      <c r="C547" s="119" t="s">
        <v>1921</v>
      </c>
      <c r="D547" s="120" t="s">
        <v>1920</v>
      </c>
      <c r="E547" s="14"/>
    </row>
    <row r="548" spans="1:5" ht="14.4" x14ac:dyDescent="0.3">
      <c r="A548" s="117"/>
      <c r="B548" s="115"/>
      <c r="C548" s="119" t="s">
        <v>1919</v>
      </c>
      <c r="D548" s="120" t="s">
        <v>1918</v>
      </c>
      <c r="E548" s="14"/>
    </row>
    <row r="549" spans="1:5" ht="14.4" x14ac:dyDescent="0.3">
      <c r="A549" s="117"/>
      <c r="B549" s="115"/>
      <c r="C549" s="119" t="s">
        <v>1917</v>
      </c>
      <c r="D549" s="120" t="s">
        <v>1916</v>
      </c>
      <c r="E549" s="14"/>
    </row>
    <row r="550" spans="1:5" ht="14.4" x14ac:dyDescent="0.3">
      <c r="A550" s="117"/>
      <c r="B550" s="115"/>
      <c r="C550" s="119" t="s">
        <v>1915</v>
      </c>
      <c r="D550" s="120" t="s">
        <v>1914</v>
      </c>
      <c r="E550" s="14"/>
    </row>
    <row r="551" spans="1:5" ht="14.4" x14ac:dyDescent="0.3">
      <c r="A551" s="117"/>
      <c r="B551" s="115"/>
      <c r="C551" s="119" t="s">
        <v>1913</v>
      </c>
      <c r="D551" s="120" t="s">
        <v>1912</v>
      </c>
      <c r="E551" s="14"/>
    </row>
    <row r="552" spans="1:5" ht="14.4" x14ac:dyDescent="0.3">
      <c r="A552" s="117"/>
      <c r="B552" s="115"/>
      <c r="C552" s="119"/>
      <c r="D552" s="143"/>
      <c r="E552" s="14"/>
    </row>
    <row r="553" spans="1:5" ht="14.4" x14ac:dyDescent="0.3">
      <c r="A553" s="114">
        <v>29</v>
      </c>
      <c r="B553" s="115"/>
      <c r="C553" s="116"/>
      <c r="D553" s="144" t="s">
        <v>1911</v>
      </c>
      <c r="E553" s="14"/>
    </row>
    <row r="554" spans="1:5" ht="14.4" x14ac:dyDescent="0.3">
      <c r="A554" s="117"/>
      <c r="B554" s="115"/>
      <c r="C554" s="118"/>
      <c r="D554" s="113"/>
      <c r="E554" s="14"/>
    </row>
    <row r="555" spans="1:5" ht="14.4" x14ac:dyDescent="0.3">
      <c r="A555" s="117"/>
      <c r="B555" s="118" t="s">
        <v>1910</v>
      </c>
      <c r="C555" s="116"/>
      <c r="D555" s="113" t="s">
        <v>1908</v>
      </c>
      <c r="E555" s="14"/>
    </row>
    <row r="556" spans="1:5" ht="14.4" x14ac:dyDescent="0.3">
      <c r="A556" s="117"/>
      <c r="B556" s="115"/>
      <c r="C556" s="119" t="s">
        <v>1909</v>
      </c>
      <c r="D556" s="120" t="s">
        <v>1908</v>
      </c>
      <c r="E556" s="14"/>
    </row>
    <row r="557" spans="1:5" ht="14.4" x14ac:dyDescent="0.3">
      <c r="A557" s="117"/>
      <c r="B557" s="115"/>
      <c r="C557" s="118"/>
      <c r="D557" s="113"/>
      <c r="E557" s="14"/>
    </row>
    <row r="558" spans="1:5" ht="14.4" x14ac:dyDescent="0.3">
      <c r="A558" s="117"/>
      <c r="B558" s="118" t="s">
        <v>1907</v>
      </c>
      <c r="C558" s="116"/>
      <c r="D558" s="113" t="s">
        <v>1906</v>
      </c>
      <c r="E558" s="14"/>
    </row>
    <row r="559" spans="1:5" ht="14.4" x14ac:dyDescent="0.3">
      <c r="A559" s="117"/>
      <c r="B559" s="115"/>
      <c r="C559" s="119" t="s">
        <v>1905</v>
      </c>
      <c r="D559" s="120" t="s">
        <v>1904</v>
      </c>
      <c r="E559" s="14"/>
    </row>
    <row r="560" spans="1:5" ht="14.4" x14ac:dyDescent="0.3">
      <c r="A560" s="117"/>
      <c r="B560" s="115"/>
      <c r="C560" s="118"/>
      <c r="D560" s="113"/>
      <c r="E560" s="14"/>
    </row>
    <row r="561" spans="1:5" ht="14.4" x14ac:dyDescent="0.3">
      <c r="A561" s="117"/>
      <c r="B561" s="118" t="s">
        <v>1903</v>
      </c>
      <c r="C561" s="116"/>
      <c r="D561" s="113" t="s">
        <v>1902</v>
      </c>
      <c r="E561" s="14"/>
    </row>
    <row r="562" spans="1:5" ht="14.4" x14ac:dyDescent="0.3">
      <c r="A562" s="117"/>
      <c r="B562" s="115"/>
      <c r="C562" s="119" t="s">
        <v>1901</v>
      </c>
      <c r="D562" s="120" t="s">
        <v>1900</v>
      </c>
      <c r="E562" s="14"/>
    </row>
    <row r="563" spans="1:5" ht="14.4" x14ac:dyDescent="0.3">
      <c r="A563" s="117"/>
      <c r="B563" s="115"/>
      <c r="C563" s="119" t="s">
        <v>1899</v>
      </c>
      <c r="D563" s="123" t="s">
        <v>1898</v>
      </c>
      <c r="E563" s="14"/>
    </row>
    <row r="564" spans="1:5" ht="14.4" x14ac:dyDescent="0.3">
      <c r="A564" s="117"/>
      <c r="B564" s="115"/>
      <c r="C564" s="118"/>
      <c r="D564" s="113"/>
      <c r="E564" s="14"/>
    </row>
    <row r="565" spans="1:5" ht="14.4" x14ac:dyDescent="0.3">
      <c r="A565" s="114">
        <v>30</v>
      </c>
      <c r="B565" s="115"/>
      <c r="C565" s="116"/>
      <c r="D565" s="113" t="s">
        <v>1897</v>
      </c>
      <c r="E565" s="14"/>
    </row>
    <row r="566" spans="1:5" ht="14.4" x14ac:dyDescent="0.3">
      <c r="A566" s="117"/>
      <c r="B566" s="115"/>
      <c r="C566" s="118"/>
      <c r="D566" s="113"/>
      <c r="E566" s="14"/>
    </row>
    <row r="567" spans="1:5" ht="14.4" x14ac:dyDescent="0.3">
      <c r="A567" s="117"/>
      <c r="B567" s="118" t="s">
        <v>1896</v>
      </c>
      <c r="C567" s="116"/>
      <c r="D567" s="113" t="s">
        <v>1895</v>
      </c>
      <c r="E567" s="14"/>
    </row>
    <row r="568" spans="1:5" ht="14.4" x14ac:dyDescent="0.3">
      <c r="A568" s="117"/>
      <c r="B568" s="115"/>
      <c r="C568" s="119" t="s">
        <v>1894</v>
      </c>
      <c r="D568" s="120" t="s">
        <v>1893</v>
      </c>
      <c r="E568" s="14"/>
    </row>
    <row r="569" spans="1:5" ht="14.4" x14ac:dyDescent="0.3">
      <c r="A569" s="117"/>
      <c r="B569" s="115"/>
      <c r="C569" s="119" t="s">
        <v>1892</v>
      </c>
      <c r="D569" s="120" t="s">
        <v>1891</v>
      </c>
      <c r="E569" s="14"/>
    </row>
    <row r="570" spans="1:5" ht="14.4" x14ac:dyDescent="0.3">
      <c r="A570" s="117"/>
      <c r="B570" s="115"/>
      <c r="C570" s="118"/>
      <c r="D570" s="113"/>
      <c r="E570" s="14"/>
    </row>
    <row r="571" spans="1:5" ht="14.4" x14ac:dyDescent="0.3">
      <c r="A571" s="117"/>
      <c r="B571" s="118" t="s">
        <v>1890</v>
      </c>
      <c r="C571" s="116"/>
      <c r="D571" s="144" t="s">
        <v>1888</v>
      </c>
      <c r="E571" s="14"/>
    </row>
    <row r="572" spans="1:5" ht="14.4" x14ac:dyDescent="0.3">
      <c r="A572" s="117"/>
      <c r="B572" s="115"/>
      <c r="C572" s="119" t="s">
        <v>1889</v>
      </c>
      <c r="D572" s="123" t="s">
        <v>1888</v>
      </c>
      <c r="E572" s="14"/>
    </row>
    <row r="573" spans="1:5" ht="14.4" x14ac:dyDescent="0.3">
      <c r="A573" s="117"/>
      <c r="B573" s="115"/>
      <c r="C573" s="118"/>
      <c r="D573" s="113"/>
      <c r="E573" s="14"/>
    </row>
    <row r="574" spans="1:5" ht="14.4" x14ac:dyDescent="0.3">
      <c r="A574" s="117"/>
      <c r="B574" s="118" t="s">
        <v>1887</v>
      </c>
      <c r="C574" s="116"/>
      <c r="D574" s="113" t="s">
        <v>1885</v>
      </c>
      <c r="E574" s="14"/>
    </row>
    <row r="575" spans="1:5" ht="14.4" x14ac:dyDescent="0.3">
      <c r="A575" s="117"/>
      <c r="B575" s="115"/>
      <c r="C575" s="119" t="s">
        <v>1886</v>
      </c>
      <c r="D575" s="120" t="s">
        <v>1885</v>
      </c>
      <c r="E575" s="14"/>
    </row>
    <row r="576" spans="1:5" ht="14.4" x14ac:dyDescent="0.3">
      <c r="A576" s="117"/>
      <c r="B576" s="115"/>
      <c r="C576" s="119"/>
      <c r="D576" s="123"/>
      <c r="E576" s="14"/>
    </row>
    <row r="577" spans="1:5" ht="14.4" x14ac:dyDescent="0.3">
      <c r="A577" s="117"/>
      <c r="B577" s="118" t="s">
        <v>1884</v>
      </c>
      <c r="C577" s="116"/>
      <c r="D577" s="113" t="s">
        <v>1882</v>
      </c>
      <c r="E577" s="14"/>
    </row>
    <row r="578" spans="1:5" ht="14.4" x14ac:dyDescent="0.3">
      <c r="A578" s="117"/>
      <c r="B578" s="115"/>
      <c r="C578" s="119" t="s">
        <v>1883</v>
      </c>
      <c r="D578" s="120" t="s">
        <v>1882</v>
      </c>
      <c r="E578" s="14"/>
    </row>
    <row r="579" spans="1:5" ht="14.4" x14ac:dyDescent="0.3">
      <c r="A579" s="117"/>
      <c r="B579" s="115"/>
      <c r="C579" s="118"/>
      <c r="D579" s="113"/>
      <c r="E579" s="14"/>
    </row>
    <row r="580" spans="1:5" ht="14.4" x14ac:dyDescent="0.3">
      <c r="A580" s="117"/>
      <c r="B580" s="118" t="s">
        <v>1881</v>
      </c>
      <c r="C580" s="116"/>
      <c r="D580" s="113" t="s">
        <v>1880</v>
      </c>
      <c r="E580" s="14"/>
    </row>
    <row r="581" spans="1:5" ht="14.4" x14ac:dyDescent="0.3">
      <c r="A581" s="117"/>
      <c r="B581" s="115"/>
      <c r="C581" s="119" t="s">
        <v>1879</v>
      </c>
      <c r="D581" s="120" t="s">
        <v>1878</v>
      </c>
      <c r="E581" s="14"/>
    </row>
    <row r="582" spans="1:5" ht="14.4" x14ac:dyDescent="0.3">
      <c r="A582" s="117"/>
      <c r="B582" s="115"/>
      <c r="C582" s="119" t="s">
        <v>1877</v>
      </c>
      <c r="D582" s="120" t="s">
        <v>1876</v>
      </c>
      <c r="E582" s="14"/>
    </row>
    <row r="583" spans="1:5" ht="14.4" x14ac:dyDescent="0.3">
      <c r="A583" s="117"/>
      <c r="B583" s="115"/>
      <c r="C583" s="119" t="s">
        <v>1875</v>
      </c>
      <c r="D583" s="120" t="s">
        <v>1874</v>
      </c>
      <c r="E583" s="14"/>
    </row>
    <row r="584" spans="1:5" ht="14.4" x14ac:dyDescent="0.3">
      <c r="A584" s="117"/>
      <c r="B584" s="115"/>
      <c r="C584" s="118"/>
      <c r="D584" s="113"/>
      <c r="E584" s="14"/>
    </row>
    <row r="585" spans="1:5" ht="14.4" x14ac:dyDescent="0.3">
      <c r="A585" s="114">
        <v>31</v>
      </c>
      <c r="B585" s="115"/>
      <c r="C585" s="116"/>
      <c r="D585" s="113" t="s">
        <v>1872</v>
      </c>
      <c r="E585" s="14"/>
    </row>
    <row r="586" spans="1:5" ht="14.4" x14ac:dyDescent="0.3">
      <c r="A586" s="117"/>
      <c r="B586" s="115"/>
      <c r="C586" s="118"/>
      <c r="D586" s="113"/>
      <c r="E586" s="14"/>
    </row>
    <row r="587" spans="1:5" ht="14.4" x14ac:dyDescent="0.3">
      <c r="A587" s="148"/>
      <c r="B587" s="118" t="s">
        <v>1873</v>
      </c>
      <c r="C587" s="149"/>
      <c r="D587" s="113" t="s">
        <v>1872</v>
      </c>
      <c r="E587" s="14"/>
    </row>
    <row r="588" spans="1:5" ht="14.4" x14ac:dyDescent="0.3">
      <c r="A588" s="117"/>
      <c r="B588" s="115"/>
      <c r="C588" s="119" t="s">
        <v>1871</v>
      </c>
      <c r="D588" s="120" t="s">
        <v>1870</v>
      </c>
      <c r="E588" s="14"/>
    </row>
    <row r="589" spans="1:5" ht="14.4" x14ac:dyDescent="0.3">
      <c r="A589" s="117"/>
      <c r="B589" s="115"/>
      <c r="C589" s="119" t="s">
        <v>1869</v>
      </c>
      <c r="D589" s="120" t="s">
        <v>1868</v>
      </c>
      <c r="E589" s="14"/>
    </row>
    <row r="590" spans="1:5" ht="14.4" x14ac:dyDescent="0.3">
      <c r="A590" s="117"/>
      <c r="B590" s="115"/>
      <c r="C590" s="119" t="s">
        <v>1867</v>
      </c>
      <c r="D590" s="120" t="s">
        <v>1866</v>
      </c>
      <c r="E590" s="14"/>
    </row>
    <row r="591" spans="1:5" ht="14.4" x14ac:dyDescent="0.3">
      <c r="A591" s="117"/>
      <c r="B591" s="115"/>
      <c r="C591" s="119" t="s">
        <v>1865</v>
      </c>
      <c r="D591" s="120" t="s">
        <v>1864</v>
      </c>
      <c r="E591" s="14"/>
    </row>
    <row r="592" spans="1:5" ht="14.4" x14ac:dyDescent="0.3">
      <c r="A592" s="117"/>
      <c r="B592" s="115"/>
      <c r="C592" s="119"/>
      <c r="D592" s="120"/>
      <c r="E592" s="14"/>
    </row>
    <row r="593" spans="1:5" ht="14.4" x14ac:dyDescent="0.3">
      <c r="A593" s="114">
        <v>32</v>
      </c>
      <c r="B593" s="115"/>
      <c r="C593" s="116"/>
      <c r="D593" s="113" t="s">
        <v>1863</v>
      </c>
      <c r="E593" s="14"/>
    </row>
    <row r="594" spans="1:5" ht="14.4" x14ac:dyDescent="0.3">
      <c r="A594" s="117"/>
      <c r="B594" s="115"/>
      <c r="C594" s="118"/>
      <c r="D594" s="113"/>
      <c r="E594" s="14"/>
    </row>
    <row r="595" spans="1:5" ht="14.4" x14ac:dyDescent="0.3">
      <c r="A595" s="117"/>
      <c r="B595" s="118" t="s">
        <v>1862</v>
      </c>
      <c r="C595" s="116"/>
      <c r="D595" s="113" t="s">
        <v>1861</v>
      </c>
      <c r="E595" s="14"/>
    </row>
    <row r="596" spans="1:5" ht="14.4" x14ac:dyDescent="0.3">
      <c r="A596" s="117"/>
      <c r="B596" s="115"/>
      <c r="C596" s="119" t="s">
        <v>1860</v>
      </c>
      <c r="D596" s="120" t="s">
        <v>1859</v>
      </c>
      <c r="E596" s="14"/>
    </row>
    <row r="597" spans="1:5" ht="14.4" x14ac:dyDescent="0.3">
      <c r="A597" s="117"/>
      <c r="B597" s="115"/>
      <c r="C597" s="119" t="s">
        <v>1858</v>
      </c>
      <c r="D597" s="120" t="s">
        <v>1857</v>
      </c>
      <c r="E597" s="14"/>
    </row>
    <row r="598" spans="1:5" ht="14.4" x14ac:dyDescent="0.3">
      <c r="A598" s="117"/>
      <c r="B598" s="115"/>
      <c r="C598" s="119" t="s">
        <v>1856</v>
      </c>
      <c r="D598" s="120" t="s">
        <v>1855</v>
      </c>
      <c r="E598" s="14"/>
    </row>
    <row r="599" spans="1:5" ht="14.4" x14ac:dyDescent="0.3">
      <c r="A599" s="117"/>
      <c r="B599" s="115"/>
      <c r="C599" s="118"/>
      <c r="D599" s="113"/>
      <c r="E599" s="14"/>
    </row>
    <row r="600" spans="1:5" ht="14.4" x14ac:dyDescent="0.3">
      <c r="A600" s="117"/>
      <c r="B600" s="118" t="s">
        <v>1854</v>
      </c>
      <c r="C600" s="116"/>
      <c r="D600" s="113" t="s">
        <v>1852</v>
      </c>
      <c r="E600" s="14"/>
    </row>
    <row r="601" spans="1:5" ht="14.4" x14ac:dyDescent="0.3">
      <c r="A601" s="117"/>
      <c r="B601" s="115"/>
      <c r="C601" s="119" t="s">
        <v>1853</v>
      </c>
      <c r="D601" s="120" t="s">
        <v>1852</v>
      </c>
      <c r="E601" s="14"/>
    </row>
    <row r="602" spans="1:5" ht="14.4" x14ac:dyDescent="0.3">
      <c r="A602" s="117"/>
      <c r="B602" s="115"/>
      <c r="C602" s="118"/>
      <c r="D602" s="113"/>
      <c r="E602" s="14"/>
    </row>
    <row r="603" spans="1:5" ht="14.4" x14ac:dyDescent="0.3">
      <c r="A603" s="117"/>
      <c r="B603" s="118" t="s">
        <v>1851</v>
      </c>
      <c r="C603" s="116"/>
      <c r="D603" s="113" t="s">
        <v>1849</v>
      </c>
      <c r="E603" s="14"/>
    </row>
    <row r="604" spans="1:5" ht="14.4" x14ac:dyDescent="0.3">
      <c r="A604" s="117"/>
      <c r="B604" s="115"/>
      <c r="C604" s="119" t="s">
        <v>1850</v>
      </c>
      <c r="D604" s="120" t="s">
        <v>1849</v>
      </c>
      <c r="E604" s="14"/>
    </row>
    <row r="605" spans="1:5" ht="14.4" x14ac:dyDescent="0.3">
      <c r="A605" s="117"/>
      <c r="B605" s="115"/>
      <c r="C605" s="118"/>
      <c r="D605" s="113"/>
      <c r="E605" s="14"/>
    </row>
    <row r="606" spans="1:5" ht="14.4" x14ac:dyDescent="0.3">
      <c r="A606" s="117"/>
      <c r="B606" s="118" t="s">
        <v>1848</v>
      </c>
      <c r="C606" s="116"/>
      <c r="D606" s="113" t="s">
        <v>1846</v>
      </c>
      <c r="E606" s="14"/>
    </row>
    <row r="607" spans="1:5" ht="14.4" x14ac:dyDescent="0.3">
      <c r="A607" s="117"/>
      <c r="B607" s="115"/>
      <c r="C607" s="119" t="s">
        <v>1847</v>
      </c>
      <c r="D607" s="120" t="s">
        <v>1846</v>
      </c>
      <c r="E607" s="14"/>
    </row>
    <row r="608" spans="1:5" ht="14.4" x14ac:dyDescent="0.3">
      <c r="A608" s="117"/>
      <c r="B608" s="115"/>
      <c r="C608" s="118"/>
      <c r="D608" s="113"/>
      <c r="E608" s="14"/>
    </row>
    <row r="609" spans="1:5" ht="14.4" x14ac:dyDescent="0.3">
      <c r="A609" s="117"/>
      <c r="B609" s="118" t="s">
        <v>1845</v>
      </c>
      <c r="C609" s="116"/>
      <c r="D609" s="113" t="s">
        <v>1843</v>
      </c>
      <c r="E609" s="14"/>
    </row>
    <row r="610" spans="1:5" ht="14.4" x14ac:dyDescent="0.3">
      <c r="A610" s="117"/>
      <c r="B610" s="115"/>
      <c r="C610" s="119" t="s">
        <v>1844</v>
      </c>
      <c r="D610" s="120" t="s">
        <v>1843</v>
      </c>
      <c r="E610" s="14"/>
    </row>
    <row r="611" spans="1:5" ht="14.4" x14ac:dyDescent="0.3">
      <c r="A611" s="117"/>
      <c r="B611" s="115"/>
      <c r="C611" s="118"/>
      <c r="D611" s="113"/>
      <c r="E611" s="14"/>
    </row>
    <row r="612" spans="1:5" ht="14.4" x14ac:dyDescent="0.3">
      <c r="A612" s="117"/>
      <c r="B612" s="118" t="s">
        <v>1842</v>
      </c>
      <c r="C612" s="116"/>
      <c r="D612" s="113" t="s">
        <v>1841</v>
      </c>
      <c r="E612" s="14"/>
    </row>
    <row r="613" spans="1:5" ht="14.4" x14ac:dyDescent="0.3">
      <c r="A613" s="117"/>
      <c r="B613" s="115"/>
      <c r="C613" s="119" t="s">
        <v>1840</v>
      </c>
      <c r="D613" s="120" t="s">
        <v>1839</v>
      </c>
      <c r="E613" s="14"/>
    </row>
    <row r="614" spans="1:5" ht="14.4" x14ac:dyDescent="0.3">
      <c r="A614" s="117"/>
      <c r="B614" s="115"/>
      <c r="C614" s="119" t="s">
        <v>1838</v>
      </c>
      <c r="D614" s="120" t="s">
        <v>1837</v>
      </c>
      <c r="E614" s="14"/>
    </row>
    <row r="615" spans="1:5" ht="14.4" x14ac:dyDescent="0.3">
      <c r="A615" s="117"/>
      <c r="B615" s="115"/>
      <c r="C615" s="119"/>
      <c r="D615" s="120"/>
      <c r="E615" s="14"/>
    </row>
    <row r="616" spans="1:5" ht="14.4" x14ac:dyDescent="0.3">
      <c r="A616" s="114">
        <v>33</v>
      </c>
      <c r="B616" s="115"/>
      <c r="C616" s="116"/>
      <c r="D616" s="113" t="s">
        <v>1836</v>
      </c>
      <c r="E616" s="14"/>
    </row>
    <row r="617" spans="1:5" ht="14.4" x14ac:dyDescent="0.3">
      <c r="A617" s="117"/>
      <c r="B617" s="115"/>
      <c r="C617" s="118"/>
      <c r="D617" s="113"/>
      <c r="E617" s="14"/>
    </row>
    <row r="618" spans="1:5" ht="14.4" x14ac:dyDescent="0.3">
      <c r="A618" s="117"/>
      <c r="B618" s="118" t="s">
        <v>1835</v>
      </c>
      <c r="C618" s="116"/>
      <c r="D618" s="144" t="s">
        <v>1834</v>
      </c>
      <c r="E618" s="14"/>
    </row>
    <row r="619" spans="1:5" ht="14.4" x14ac:dyDescent="0.3">
      <c r="A619" s="117"/>
      <c r="B619" s="115"/>
      <c r="C619" s="119" t="s">
        <v>1833</v>
      </c>
      <c r="D619" s="120" t="s">
        <v>1832</v>
      </c>
      <c r="E619" s="14"/>
    </row>
    <row r="620" spans="1:5" ht="14.4" x14ac:dyDescent="0.3">
      <c r="A620" s="117"/>
      <c r="B620" s="115"/>
      <c r="C620" s="119" t="s">
        <v>1831</v>
      </c>
      <c r="D620" s="120" t="s">
        <v>1830</v>
      </c>
      <c r="E620" s="14"/>
    </row>
    <row r="621" spans="1:5" ht="14.4" x14ac:dyDescent="0.3">
      <c r="A621" s="117"/>
      <c r="B621" s="115"/>
      <c r="C621" s="119" t="s">
        <v>1829</v>
      </c>
      <c r="D621" s="120" t="s">
        <v>1828</v>
      </c>
      <c r="E621" s="14"/>
    </row>
    <row r="622" spans="1:5" ht="14.4" x14ac:dyDescent="0.3">
      <c r="A622" s="117"/>
      <c r="B622" s="115"/>
      <c r="C622" s="119" t="s">
        <v>1827</v>
      </c>
      <c r="D622" s="120" t="s">
        <v>1826</v>
      </c>
      <c r="E622" s="14"/>
    </row>
    <row r="623" spans="1:5" ht="14.4" x14ac:dyDescent="0.3">
      <c r="A623" s="117"/>
      <c r="B623" s="115"/>
      <c r="C623" s="119" t="s">
        <v>1825</v>
      </c>
      <c r="D623" s="120" t="s">
        <v>1824</v>
      </c>
      <c r="E623" s="14"/>
    </row>
    <row r="624" spans="1:5" ht="14.4" x14ac:dyDescent="0.3">
      <c r="A624" s="117"/>
      <c r="B624" s="115"/>
      <c r="C624" s="119" t="s">
        <v>1823</v>
      </c>
      <c r="D624" s="120" t="s">
        <v>1822</v>
      </c>
      <c r="E624" s="14"/>
    </row>
    <row r="625" spans="1:5" ht="14.4" x14ac:dyDescent="0.3">
      <c r="A625" s="117"/>
      <c r="B625" s="115"/>
      <c r="C625" s="119" t="s">
        <v>1821</v>
      </c>
      <c r="D625" s="120" t="s">
        <v>1820</v>
      </c>
      <c r="E625" s="14"/>
    </row>
    <row r="626" spans="1:5" ht="14.4" x14ac:dyDescent="0.3">
      <c r="A626" s="117"/>
      <c r="B626" s="115"/>
      <c r="C626" s="119" t="s">
        <v>1819</v>
      </c>
      <c r="D626" s="120" t="s">
        <v>1818</v>
      </c>
      <c r="E626" s="14"/>
    </row>
    <row r="627" spans="1:5" ht="28.8" x14ac:dyDescent="0.3">
      <c r="A627" s="117"/>
      <c r="B627" s="115"/>
      <c r="C627" s="119" t="s">
        <v>1817</v>
      </c>
      <c r="D627" s="120" t="s">
        <v>1816</v>
      </c>
      <c r="E627" s="14"/>
    </row>
    <row r="628" spans="1:5" ht="14.4" x14ac:dyDescent="0.3">
      <c r="A628" s="117"/>
      <c r="B628" s="115"/>
      <c r="C628" s="119" t="s">
        <v>1815</v>
      </c>
      <c r="D628" s="120" t="s">
        <v>1814</v>
      </c>
      <c r="E628" s="14"/>
    </row>
    <row r="629" spans="1:5" ht="14.4" x14ac:dyDescent="0.3">
      <c r="A629" s="117"/>
      <c r="B629" s="115"/>
      <c r="C629" s="118"/>
      <c r="D629" s="113"/>
      <c r="E629" s="14"/>
    </row>
    <row r="630" spans="1:5" ht="14.4" x14ac:dyDescent="0.3">
      <c r="A630" s="117"/>
      <c r="B630" s="118" t="s">
        <v>1813</v>
      </c>
      <c r="C630" s="116"/>
      <c r="D630" s="113" t="s">
        <v>1811</v>
      </c>
      <c r="E630" s="14"/>
    </row>
    <row r="631" spans="1:5" ht="14.4" x14ac:dyDescent="0.3">
      <c r="A631" s="117"/>
      <c r="B631" s="115"/>
      <c r="C631" s="119" t="s">
        <v>1812</v>
      </c>
      <c r="D631" s="120" t="s">
        <v>1811</v>
      </c>
      <c r="E631" s="14"/>
    </row>
    <row r="632" spans="1:5" ht="14.4" x14ac:dyDescent="0.3">
      <c r="A632" s="117"/>
      <c r="B632" s="115"/>
      <c r="C632" s="118"/>
      <c r="D632" s="113"/>
      <c r="E632" s="14"/>
    </row>
    <row r="633" spans="1:5" ht="14.4" x14ac:dyDescent="0.3">
      <c r="A633" s="117"/>
      <c r="B633" s="115"/>
      <c r="C633" s="118"/>
      <c r="D633" s="113"/>
      <c r="E633" s="14"/>
    </row>
    <row r="634" spans="1:5" ht="28.8" x14ac:dyDescent="0.3">
      <c r="A634" s="117"/>
      <c r="B634" s="115"/>
      <c r="C634" s="118"/>
      <c r="D634" s="113" t="s">
        <v>119</v>
      </c>
      <c r="E634" s="14"/>
    </row>
    <row r="635" spans="1:5" ht="14.4" x14ac:dyDescent="0.3">
      <c r="A635" s="117"/>
      <c r="B635" s="115"/>
      <c r="C635" s="119"/>
      <c r="D635" s="120"/>
      <c r="E635" s="14"/>
    </row>
    <row r="636" spans="1:5" ht="14.4" x14ac:dyDescent="0.3">
      <c r="A636" s="114">
        <v>35</v>
      </c>
      <c r="B636" s="115"/>
      <c r="C636" s="116"/>
      <c r="D636" s="113" t="s">
        <v>1810</v>
      </c>
      <c r="E636" s="14"/>
    </row>
    <row r="637" spans="1:5" ht="14.4" x14ac:dyDescent="0.3">
      <c r="A637" s="117"/>
      <c r="B637" s="115"/>
      <c r="C637" s="118"/>
      <c r="D637" s="113"/>
      <c r="E637" s="14"/>
    </row>
    <row r="638" spans="1:5" ht="14.4" x14ac:dyDescent="0.3">
      <c r="A638" s="117"/>
      <c r="B638" s="115" t="s">
        <v>2907</v>
      </c>
      <c r="C638" s="116"/>
      <c r="D638" s="113" t="s">
        <v>1809</v>
      </c>
      <c r="E638" s="14"/>
    </row>
    <row r="639" spans="1:5" ht="14.4" x14ac:dyDescent="0.3">
      <c r="A639" s="117"/>
      <c r="B639" s="119"/>
      <c r="C639" s="119" t="s">
        <v>1808</v>
      </c>
      <c r="D639" s="120" t="s">
        <v>2908</v>
      </c>
      <c r="E639" s="14"/>
    </row>
    <row r="640" spans="1:5" ht="14.4" x14ac:dyDescent="0.3">
      <c r="A640" s="117"/>
      <c r="B640" s="115"/>
      <c r="C640" s="119" t="s">
        <v>1807</v>
      </c>
      <c r="D640" s="120" t="s">
        <v>1806</v>
      </c>
      <c r="E640" s="14"/>
    </row>
    <row r="641" spans="1:5" ht="14.4" x14ac:dyDescent="0.3">
      <c r="A641" s="117"/>
      <c r="B641" s="115"/>
      <c r="C641" s="119" t="s">
        <v>1805</v>
      </c>
      <c r="D641" s="120" t="s">
        <v>1804</v>
      </c>
      <c r="E641" s="14"/>
    </row>
    <row r="642" spans="1:5" ht="14.4" x14ac:dyDescent="0.3">
      <c r="A642" s="117"/>
      <c r="B642" s="115"/>
      <c r="C642" s="119" t="s">
        <v>1803</v>
      </c>
      <c r="D642" s="120" t="s">
        <v>1802</v>
      </c>
      <c r="E642" s="14"/>
    </row>
    <row r="643" spans="1:5" ht="14.4" x14ac:dyDescent="0.3">
      <c r="A643" s="117"/>
      <c r="B643" s="115"/>
      <c r="C643" s="118"/>
      <c r="D643" s="113"/>
      <c r="E643" s="14"/>
    </row>
    <row r="644" spans="1:5" ht="14.4" x14ac:dyDescent="0.3">
      <c r="A644" s="117"/>
      <c r="B644" s="118" t="s">
        <v>1801</v>
      </c>
      <c r="C644" s="116"/>
      <c r="D644" s="113" t="s">
        <v>1800</v>
      </c>
      <c r="E644" s="14"/>
    </row>
    <row r="645" spans="1:5" ht="14.4" x14ac:dyDescent="0.3">
      <c r="A645" s="117"/>
      <c r="B645" s="115"/>
      <c r="C645" s="119" t="s">
        <v>1799</v>
      </c>
      <c r="D645" s="120" t="s">
        <v>1798</v>
      </c>
      <c r="E645" s="14"/>
    </row>
    <row r="646" spans="1:5" ht="14.4" x14ac:dyDescent="0.3">
      <c r="A646" s="117"/>
      <c r="B646" s="115"/>
      <c r="C646" s="119" t="s">
        <v>1797</v>
      </c>
      <c r="D646" s="120" t="s">
        <v>1796</v>
      </c>
      <c r="E646" s="14"/>
    </row>
    <row r="647" spans="1:5" ht="14.4" x14ac:dyDescent="0.3">
      <c r="A647" s="117"/>
      <c r="B647" s="115"/>
      <c r="C647" s="119" t="s">
        <v>1795</v>
      </c>
      <c r="D647" s="120" t="s">
        <v>1794</v>
      </c>
      <c r="E647" s="14"/>
    </row>
    <row r="648" spans="1:5" ht="14.4" x14ac:dyDescent="0.3">
      <c r="A648" s="117"/>
      <c r="B648" s="115"/>
      <c r="C648" s="118"/>
      <c r="D648" s="113"/>
      <c r="E648" s="14"/>
    </row>
    <row r="649" spans="1:5" ht="14.4" x14ac:dyDescent="0.3">
      <c r="A649" s="117"/>
      <c r="B649" s="118" t="s">
        <v>1793</v>
      </c>
      <c r="C649" s="116"/>
      <c r="D649" s="113" t="s">
        <v>1792</v>
      </c>
      <c r="E649" s="14"/>
    </row>
    <row r="650" spans="1:5" ht="14.4" x14ac:dyDescent="0.3">
      <c r="A650" s="117"/>
      <c r="B650" s="115"/>
      <c r="C650" s="119" t="s">
        <v>1791</v>
      </c>
      <c r="D650" s="123" t="s">
        <v>1790</v>
      </c>
      <c r="E650" s="14"/>
    </row>
    <row r="651" spans="1:5" ht="14.4" x14ac:dyDescent="0.3">
      <c r="A651" s="117"/>
      <c r="B651" s="115"/>
      <c r="C651" s="119" t="s">
        <v>1789</v>
      </c>
      <c r="D651" s="123" t="s">
        <v>1788</v>
      </c>
      <c r="E651" s="14"/>
    </row>
    <row r="652" spans="1:5" ht="14.4" x14ac:dyDescent="0.3">
      <c r="A652" s="117"/>
      <c r="B652" s="115"/>
      <c r="C652" s="119" t="s">
        <v>1787</v>
      </c>
      <c r="D652" s="123" t="s">
        <v>1786</v>
      </c>
      <c r="E652" s="14"/>
    </row>
    <row r="653" spans="1:5" ht="14.4" x14ac:dyDescent="0.3">
      <c r="A653" s="117"/>
      <c r="B653" s="115"/>
      <c r="C653" s="150" t="s">
        <v>1785</v>
      </c>
      <c r="D653" s="123" t="s">
        <v>1784</v>
      </c>
      <c r="E653" s="14"/>
    </row>
    <row r="654" spans="1:5" ht="14.4" x14ac:dyDescent="0.3">
      <c r="A654" s="117"/>
      <c r="B654" s="115"/>
      <c r="C654" s="150" t="s">
        <v>1783</v>
      </c>
      <c r="D654" s="123" t="s">
        <v>1782</v>
      </c>
      <c r="E654" s="14"/>
    </row>
    <row r="655" spans="1:5" ht="14.4" x14ac:dyDescent="0.3">
      <c r="A655" s="117"/>
      <c r="B655" s="115"/>
      <c r="C655" s="119" t="s">
        <v>1781</v>
      </c>
      <c r="D655" s="123" t="s">
        <v>1780</v>
      </c>
      <c r="E655" s="14"/>
    </row>
    <row r="656" spans="1:5" ht="14.4" x14ac:dyDescent="0.3">
      <c r="A656" s="117"/>
      <c r="B656" s="115"/>
      <c r="C656" s="119" t="s">
        <v>1779</v>
      </c>
      <c r="D656" s="123" t="s">
        <v>1778</v>
      </c>
      <c r="E656" s="14"/>
    </row>
    <row r="657" spans="1:5" ht="14.4" x14ac:dyDescent="0.3">
      <c r="A657" s="117"/>
      <c r="B657" s="115"/>
      <c r="C657" s="150" t="s">
        <v>1777</v>
      </c>
      <c r="D657" s="123" t="s">
        <v>1776</v>
      </c>
      <c r="E657" s="14"/>
    </row>
    <row r="658" spans="1:5" ht="14.4" x14ac:dyDescent="0.3">
      <c r="A658" s="117"/>
      <c r="B658" s="115"/>
      <c r="C658" s="119"/>
      <c r="D658" s="120"/>
      <c r="E658" s="14"/>
    </row>
    <row r="659" spans="1:5" ht="14.4" x14ac:dyDescent="0.3">
      <c r="A659" s="117"/>
      <c r="B659" s="115"/>
      <c r="C659" s="118" t="s">
        <v>1410</v>
      </c>
      <c r="D659" s="113"/>
      <c r="E659" s="14"/>
    </row>
    <row r="660" spans="1:5" ht="28.8" x14ac:dyDescent="0.3">
      <c r="A660" s="117"/>
      <c r="B660" s="115"/>
      <c r="C660" s="118"/>
      <c r="D660" s="113" t="s">
        <v>1775</v>
      </c>
      <c r="E660" s="14"/>
    </row>
    <row r="661" spans="1:5" ht="14.4" x14ac:dyDescent="0.3">
      <c r="A661" s="117"/>
      <c r="B661" s="115"/>
      <c r="C661" s="119"/>
      <c r="D661" s="120"/>
      <c r="E661" s="14"/>
    </row>
    <row r="662" spans="1:5" ht="14.4" x14ac:dyDescent="0.3">
      <c r="A662" s="114">
        <v>36</v>
      </c>
      <c r="B662" s="115"/>
      <c r="C662" s="116"/>
      <c r="D662" s="113" t="s">
        <v>1772</v>
      </c>
      <c r="E662" s="14"/>
    </row>
    <row r="663" spans="1:5" ht="14.4" x14ac:dyDescent="0.3">
      <c r="A663" s="117"/>
      <c r="B663" s="115"/>
      <c r="C663" s="118"/>
      <c r="D663" s="113"/>
      <c r="E663" s="14"/>
    </row>
    <row r="664" spans="1:5" ht="14.4" x14ac:dyDescent="0.3">
      <c r="A664" s="117"/>
      <c r="B664" s="118" t="s">
        <v>1774</v>
      </c>
      <c r="C664" s="116"/>
      <c r="D664" s="113" t="s">
        <v>1772</v>
      </c>
      <c r="E664" s="14"/>
    </row>
    <row r="665" spans="1:5" ht="14.4" x14ac:dyDescent="0.3">
      <c r="A665" s="117"/>
      <c r="B665" s="115"/>
      <c r="C665" s="119" t="s">
        <v>1773</v>
      </c>
      <c r="D665" s="120" t="s">
        <v>1772</v>
      </c>
      <c r="E665" s="14"/>
    </row>
    <row r="666" spans="1:5" ht="14.4" x14ac:dyDescent="0.3">
      <c r="A666" s="117"/>
      <c r="B666" s="115"/>
      <c r="C666" s="118"/>
      <c r="D666" s="113"/>
      <c r="E666" s="14"/>
    </row>
    <row r="667" spans="1:5" ht="14.4" x14ac:dyDescent="0.3">
      <c r="A667" s="114">
        <v>37</v>
      </c>
      <c r="B667" s="115"/>
      <c r="C667" s="116"/>
      <c r="D667" s="113" t="s">
        <v>1769</v>
      </c>
      <c r="E667" s="14"/>
    </row>
    <row r="668" spans="1:5" ht="14.4" x14ac:dyDescent="0.3">
      <c r="A668" s="117"/>
      <c r="B668" s="115"/>
      <c r="C668" s="118"/>
      <c r="D668" s="113"/>
      <c r="E668" s="14"/>
    </row>
    <row r="669" spans="1:5" ht="14.4" x14ac:dyDescent="0.3">
      <c r="A669" s="117"/>
      <c r="B669" s="118" t="s">
        <v>1771</v>
      </c>
      <c r="C669" s="116"/>
      <c r="D669" s="113" t="s">
        <v>1769</v>
      </c>
      <c r="E669" s="14"/>
    </row>
    <row r="670" spans="1:5" ht="14.4" x14ac:dyDescent="0.3">
      <c r="A670" s="117"/>
      <c r="B670" s="115"/>
      <c r="C670" s="119" t="s">
        <v>1770</v>
      </c>
      <c r="D670" s="123" t="s">
        <v>1769</v>
      </c>
      <c r="E670" s="14"/>
    </row>
    <row r="671" spans="1:5" ht="14.4" x14ac:dyDescent="0.3">
      <c r="A671" s="117"/>
      <c r="B671" s="115"/>
      <c r="C671" s="118"/>
      <c r="D671" s="113"/>
      <c r="E671" s="14"/>
    </row>
    <row r="672" spans="1:5" ht="28.8" x14ac:dyDescent="0.3">
      <c r="A672" s="114">
        <v>38</v>
      </c>
      <c r="B672" s="115"/>
      <c r="C672" s="116"/>
      <c r="D672" s="144" t="s">
        <v>1768</v>
      </c>
      <c r="E672" s="14"/>
    </row>
    <row r="673" spans="1:5" ht="14.4" x14ac:dyDescent="0.3">
      <c r="A673" s="117"/>
      <c r="B673" s="115"/>
      <c r="C673" s="118"/>
      <c r="D673" s="113"/>
      <c r="E673" s="14"/>
    </row>
    <row r="674" spans="1:5" ht="14.4" x14ac:dyDescent="0.3">
      <c r="A674" s="117"/>
      <c r="B674" s="118" t="s">
        <v>1767</v>
      </c>
      <c r="C674" s="116"/>
      <c r="D674" s="151" t="s">
        <v>1766</v>
      </c>
      <c r="E674" s="14"/>
    </row>
    <row r="675" spans="1:5" ht="14.4" x14ac:dyDescent="0.3">
      <c r="A675" s="117"/>
      <c r="B675" s="115"/>
      <c r="C675" s="119" t="s">
        <v>1765</v>
      </c>
      <c r="D675" s="142" t="s">
        <v>1764</v>
      </c>
      <c r="E675" s="14"/>
    </row>
    <row r="676" spans="1:5" ht="14.4" x14ac:dyDescent="0.3">
      <c r="A676" s="117"/>
      <c r="B676" s="115"/>
      <c r="C676" s="119" t="s">
        <v>1763</v>
      </c>
      <c r="D676" s="142" t="s">
        <v>1762</v>
      </c>
      <c r="E676" s="14"/>
    </row>
    <row r="677" spans="1:5" ht="14.4" x14ac:dyDescent="0.3">
      <c r="A677" s="117"/>
      <c r="B677" s="115"/>
      <c r="C677" s="118"/>
      <c r="D677" s="113"/>
      <c r="E677" s="14"/>
    </row>
    <row r="678" spans="1:5" ht="14.4" x14ac:dyDescent="0.3">
      <c r="A678" s="117"/>
      <c r="B678" s="118" t="s">
        <v>1761</v>
      </c>
      <c r="C678" s="116"/>
      <c r="D678" s="151" t="s">
        <v>1760</v>
      </c>
      <c r="E678" s="14"/>
    </row>
    <row r="679" spans="1:5" ht="14.4" x14ac:dyDescent="0.3">
      <c r="A679" s="117"/>
      <c r="B679" s="115"/>
      <c r="C679" s="152" t="s">
        <v>1759</v>
      </c>
      <c r="D679" s="120" t="s">
        <v>1758</v>
      </c>
      <c r="E679" s="14"/>
    </row>
    <row r="680" spans="1:5" ht="14.4" x14ac:dyDescent="0.3">
      <c r="A680" s="117"/>
      <c r="B680" s="115"/>
      <c r="C680" s="119" t="s">
        <v>1757</v>
      </c>
      <c r="D680" s="142" t="s">
        <v>1756</v>
      </c>
      <c r="E680" s="14"/>
    </row>
    <row r="681" spans="1:5" ht="14.4" x14ac:dyDescent="0.3">
      <c r="A681" s="117"/>
      <c r="B681" s="115"/>
      <c r="C681" s="118"/>
      <c r="D681" s="113"/>
      <c r="E681" s="14"/>
    </row>
    <row r="682" spans="1:5" ht="14.4" x14ac:dyDescent="0.3">
      <c r="A682" s="117"/>
      <c r="B682" s="118" t="s">
        <v>1755</v>
      </c>
      <c r="C682" s="116"/>
      <c r="D682" s="151" t="s">
        <v>1754</v>
      </c>
      <c r="E682" s="14"/>
    </row>
    <row r="683" spans="1:5" ht="14.4" x14ac:dyDescent="0.3">
      <c r="A683" s="117"/>
      <c r="B683" s="115"/>
      <c r="C683" s="119" t="s">
        <v>1753</v>
      </c>
      <c r="D683" s="142" t="s">
        <v>1752</v>
      </c>
      <c r="E683" s="14"/>
    </row>
    <row r="684" spans="1:5" ht="14.4" x14ac:dyDescent="0.3">
      <c r="A684" s="117"/>
      <c r="B684" s="115"/>
      <c r="C684" s="119" t="s">
        <v>1751</v>
      </c>
      <c r="D684" s="142" t="s">
        <v>1750</v>
      </c>
      <c r="E684" s="14"/>
    </row>
    <row r="685" spans="1:5" ht="14.4" x14ac:dyDescent="0.3">
      <c r="A685" s="117"/>
      <c r="B685" s="115"/>
      <c r="C685" s="118"/>
      <c r="D685" s="113"/>
      <c r="E685" s="14"/>
    </row>
    <row r="686" spans="1:5" ht="14.4" x14ac:dyDescent="0.3">
      <c r="A686" s="114">
        <v>39</v>
      </c>
      <c r="B686" s="115"/>
      <c r="C686" s="116"/>
      <c r="D686" s="113" t="s">
        <v>1747</v>
      </c>
      <c r="E686" s="14"/>
    </row>
    <row r="687" spans="1:5" ht="14.4" x14ac:dyDescent="0.3">
      <c r="A687" s="117"/>
      <c r="B687" s="115"/>
      <c r="C687" s="118"/>
      <c r="D687" s="113"/>
      <c r="E687" s="14"/>
    </row>
    <row r="688" spans="1:5" ht="14.4" x14ac:dyDescent="0.3">
      <c r="A688" s="117"/>
      <c r="B688" s="118" t="s">
        <v>1749</v>
      </c>
      <c r="C688" s="116"/>
      <c r="D688" s="113" t="s">
        <v>1747</v>
      </c>
      <c r="E688" s="14"/>
    </row>
    <row r="689" spans="1:5" ht="14.4" x14ac:dyDescent="0.3">
      <c r="A689" s="117"/>
      <c r="B689" s="115"/>
      <c r="C689" s="119" t="s">
        <v>1748</v>
      </c>
      <c r="D689" s="123" t="s">
        <v>1747</v>
      </c>
      <c r="E689" s="14"/>
    </row>
    <row r="690" spans="1:5" ht="14.4" x14ac:dyDescent="0.3">
      <c r="A690" s="117"/>
      <c r="B690" s="115"/>
      <c r="C690" s="119"/>
      <c r="D690" s="120"/>
      <c r="E690" s="14"/>
    </row>
    <row r="691" spans="1:5" ht="14.4" x14ac:dyDescent="0.3">
      <c r="A691" s="117"/>
      <c r="B691" s="115"/>
      <c r="C691" s="118"/>
      <c r="D691" s="113"/>
      <c r="E691" s="14"/>
    </row>
    <row r="692" spans="1:5" ht="14.4" x14ac:dyDescent="0.3">
      <c r="A692" s="117"/>
      <c r="B692" s="115"/>
      <c r="C692" s="118"/>
      <c r="D692" s="113" t="s">
        <v>118</v>
      </c>
      <c r="E692" s="14"/>
    </row>
    <row r="693" spans="1:5" ht="14.4" x14ac:dyDescent="0.3">
      <c r="A693" s="117"/>
      <c r="B693" s="115"/>
      <c r="C693" s="119"/>
      <c r="D693" s="143"/>
      <c r="E693" s="14"/>
    </row>
    <row r="694" spans="1:5" ht="14.4" x14ac:dyDescent="0.3">
      <c r="A694" s="114">
        <v>41</v>
      </c>
      <c r="B694" s="115"/>
      <c r="C694" s="116"/>
      <c r="D694" s="113" t="s">
        <v>1746</v>
      </c>
      <c r="E694" s="14"/>
    </row>
    <row r="695" spans="1:5" ht="14.4" x14ac:dyDescent="0.3">
      <c r="A695" s="117"/>
      <c r="B695" s="115"/>
      <c r="C695" s="118"/>
      <c r="D695" s="113"/>
      <c r="E695" s="14"/>
    </row>
    <row r="696" spans="1:5" ht="14.4" x14ac:dyDescent="0.3">
      <c r="A696" s="117"/>
      <c r="B696" s="118" t="s">
        <v>1745</v>
      </c>
      <c r="C696" s="116"/>
      <c r="D696" s="113" t="s">
        <v>1744</v>
      </c>
      <c r="E696" s="14"/>
    </row>
    <row r="697" spans="1:5" ht="14.4" x14ac:dyDescent="0.3">
      <c r="A697" s="117"/>
      <c r="B697" s="115"/>
      <c r="C697" s="119" t="s">
        <v>1743</v>
      </c>
      <c r="D697" s="120" t="s">
        <v>1742</v>
      </c>
      <c r="E697" s="14"/>
    </row>
    <row r="698" spans="1:5" ht="14.4" x14ac:dyDescent="0.3">
      <c r="A698" s="117"/>
      <c r="B698" s="115"/>
      <c r="C698" s="119"/>
      <c r="D698" s="120"/>
      <c r="E698" s="14"/>
    </row>
    <row r="699" spans="1:5" ht="14.4" x14ac:dyDescent="0.3">
      <c r="A699" s="117"/>
      <c r="B699" s="118" t="s">
        <v>1741</v>
      </c>
      <c r="C699" s="116"/>
      <c r="D699" s="113" t="s">
        <v>1740</v>
      </c>
      <c r="E699" s="14"/>
    </row>
    <row r="700" spans="1:5" ht="14.4" x14ac:dyDescent="0.3">
      <c r="A700" s="117"/>
      <c r="B700" s="115"/>
      <c r="C700" s="119" t="s">
        <v>1739</v>
      </c>
      <c r="D700" s="120" t="s">
        <v>2909</v>
      </c>
      <c r="E700" s="14"/>
    </row>
    <row r="701" spans="1:5" ht="14.4" x14ac:dyDescent="0.3">
      <c r="A701" s="117"/>
      <c r="B701" s="115"/>
      <c r="C701" s="119" t="s">
        <v>1738</v>
      </c>
      <c r="D701" s="120" t="s">
        <v>1737</v>
      </c>
      <c r="E701" s="14"/>
    </row>
    <row r="702" spans="1:5" ht="14.4" x14ac:dyDescent="0.3">
      <c r="A702" s="117"/>
      <c r="B702" s="115"/>
      <c r="C702" s="119" t="s">
        <v>1736</v>
      </c>
      <c r="D702" s="120" t="s">
        <v>1735</v>
      </c>
      <c r="E702" s="14"/>
    </row>
    <row r="703" spans="1:5" ht="14.4" x14ac:dyDescent="0.3">
      <c r="A703" s="117"/>
      <c r="B703" s="115"/>
      <c r="C703" s="145"/>
      <c r="D703" s="143"/>
      <c r="E703" s="14"/>
    </row>
    <row r="704" spans="1:5" ht="14.4" x14ac:dyDescent="0.3">
      <c r="A704" s="114">
        <v>42</v>
      </c>
      <c r="B704" s="115"/>
      <c r="C704" s="116"/>
      <c r="D704" s="113" t="s">
        <v>1734</v>
      </c>
      <c r="E704" s="14"/>
    </row>
    <row r="705" spans="1:5" ht="14.4" x14ac:dyDescent="0.3">
      <c r="A705" s="124"/>
      <c r="B705" s="125"/>
      <c r="C705" s="118"/>
      <c r="D705" s="113"/>
      <c r="E705" s="14"/>
    </row>
    <row r="706" spans="1:5" ht="14.4" x14ac:dyDescent="0.3">
      <c r="A706" s="117"/>
      <c r="B706" s="118" t="s">
        <v>1733</v>
      </c>
      <c r="C706" s="116"/>
      <c r="D706" s="113" t="s">
        <v>1732</v>
      </c>
      <c r="E706" s="14"/>
    </row>
    <row r="707" spans="1:5" ht="14.4" x14ac:dyDescent="0.3">
      <c r="A707" s="117"/>
      <c r="B707" s="115"/>
      <c r="C707" s="119" t="s">
        <v>1731</v>
      </c>
      <c r="D707" s="120" t="s">
        <v>1730</v>
      </c>
      <c r="E707" s="14"/>
    </row>
    <row r="708" spans="1:5" ht="14.4" x14ac:dyDescent="0.3">
      <c r="A708" s="117"/>
      <c r="B708" s="115"/>
      <c r="C708" s="119" t="s">
        <v>1729</v>
      </c>
      <c r="D708" s="120" t="s">
        <v>1728</v>
      </c>
      <c r="E708" s="14"/>
    </row>
    <row r="709" spans="1:5" ht="14.4" x14ac:dyDescent="0.3">
      <c r="A709" s="117"/>
      <c r="B709" s="115"/>
      <c r="C709" s="119" t="s">
        <v>1727</v>
      </c>
      <c r="D709" s="120" t="s">
        <v>1726</v>
      </c>
      <c r="E709" s="14"/>
    </row>
    <row r="710" spans="1:5" ht="14.4" x14ac:dyDescent="0.3">
      <c r="A710" s="117"/>
      <c r="B710" s="115"/>
      <c r="C710" s="119"/>
      <c r="D710" s="120"/>
      <c r="E710" s="14"/>
    </row>
    <row r="711" spans="1:5" ht="14.4" x14ac:dyDescent="0.3">
      <c r="A711" s="117"/>
      <c r="B711" s="118" t="s">
        <v>1725</v>
      </c>
      <c r="C711" s="116"/>
      <c r="D711" s="113" t="s">
        <v>1724</v>
      </c>
      <c r="E711" s="14"/>
    </row>
    <row r="712" spans="1:5" ht="14.4" x14ac:dyDescent="0.3">
      <c r="A712" s="117"/>
      <c r="B712" s="115"/>
      <c r="C712" s="119" t="s">
        <v>1723</v>
      </c>
      <c r="D712" s="120" t="s">
        <v>1722</v>
      </c>
      <c r="E712" s="14"/>
    </row>
    <row r="713" spans="1:5" ht="14.4" x14ac:dyDescent="0.3">
      <c r="A713" s="117"/>
      <c r="B713" s="115"/>
      <c r="C713" s="119" t="s">
        <v>1721</v>
      </c>
      <c r="D713" s="120" t="s">
        <v>1720</v>
      </c>
      <c r="E713" s="14"/>
    </row>
    <row r="714" spans="1:5" ht="14.4" x14ac:dyDescent="0.3">
      <c r="A714" s="117"/>
      <c r="B714" s="115"/>
      <c r="C714" s="119" t="s">
        <v>1719</v>
      </c>
      <c r="D714" s="120" t="s">
        <v>1718</v>
      </c>
      <c r="E714" s="14"/>
    </row>
    <row r="715" spans="1:5" ht="14.4" x14ac:dyDescent="0.3">
      <c r="A715" s="117"/>
      <c r="B715" s="115"/>
      <c r="C715" s="119" t="s">
        <v>1717</v>
      </c>
      <c r="D715" s="120" t="s">
        <v>1716</v>
      </c>
      <c r="E715" s="14"/>
    </row>
    <row r="716" spans="1:5" ht="14.4" x14ac:dyDescent="0.3">
      <c r="A716" s="117"/>
      <c r="B716" s="115"/>
      <c r="C716" s="118"/>
      <c r="D716" s="113"/>
      <c r="E716" s="14"/>
    </row>
    <row r="717" spans="1:5" ht="14.4" x14ac:dyDescent="0.3">
      <c r="A717" s="117"/>
      <c r="B717" s="118" t="s">
        <v>1715</v>
      </c>
      <c r="C717" s="116"/>
      <c r="D717" s="113" t="s">
        <v>1714</v>
      </c>
      <c r="E717" s="14"/>
    </row>
    <row r="718" spans="1:5" ht="14.4" x14ac:dyDescent="0.3">
      <c r="A718" s="117"/>
      <c r="B718" s="115"/>
      <c r="C718" s="119" t="s">
        <v>1713</v>
      </c>
      <c r="D718" s="120" t="s">
        <v>1712</v>
      </c>
      <c r="E718" s="14"/>
    </row>
    <row r="719" spans="1:5" ht="14.4" x14ac:dyDescent="0.3">
      <c r="A719" s="117"/>
      <c r="B719" s="115"/>
      <c r="C719" s="119" t="s">
        <v>1711</v>
      </c>
      <c r="D719" s="120" t="s">
        <v>1710</v>
      </c>
      <c r="E719" s="14"/>
    </row>
    <row r="720" spans="1:5" ht="14.4" x14ac:dyDescent="0.3">
      <c r="A720" s="117"/>
      <c r="B720" s="115"/>
      <c r="C720" s="116"/>
      <c r="D720" s="120"/>
      <c r="E720" s="14"/>
    </row>
    <row r="721" spans="1:5" ht="14.4" x14ac:dyDescent="0.3">
      <c r="A721" s="114">
        <v>43</v>
      </c>
      <c r="B721" s="115"/>
      <c r="C721" s="116"/>
      <c r="D721" s="113" t="s">
        <v>1709</v>
      </c>
      <c r="E721" s="14"/>
    </row>
    <row r="722" spans="1:5" ht="14.4" x14ac:dyDescent="0.3">
      <c r="A722" s="117"/>
      <c r="B722" s="115"/>
      <c r="C722" s="118"/>
      <c r="D722" s="113"/>
      <c r="E722" s="14"/>
    </row>
    <row r="723" spans="1:5" ht="14.4" x14ac:dyDescent="0.3">
      <c r="A723" s="117"/>
      <c r="B723" s="118" t="s">
        <v>1708</v>
      </c>
      <c r="C723" s="116"/>
      <c r="D723" s="113" t="s">
        <v>1707</v>
      </c>
      <c r="E723" s="14"/>
    </row>
    <row r="724" spans="1:5" ht="14.4" x14ac:dyDescent="0.3">
      <c r="A724" s="117"/>
      <c r="B724" s="115"/>
      <c r="C724" s="119" t="s">
        <v>1706</v>
      </c>
      <c r="D724" s="120" t="s">
        <v>1705</v>
      </c>
      <c r="E724" s="14"/>
    </row>
    <row r="725" spans="1:5" ht="14.4" x14ac:dyDescent="0.3">
      <c r="A725" s="117"/>
      <c r="B725" s="115"/>
      <c r="C725" s="119" t="s">
        <v>1704</v>
      </c>
      <c r="D725" s="120" t="s">
        <v>1703</v>
      </c>
      <c r="E725" s="14"/>
    </row>
    <row r="726" spans="1:5" ht="14.4" x14ac:dyDescent="0.3">
      <c r="A726" s="117"/>
      <c r="B726" s="115"/>
      <c r="C726" s="119" t="s">
        <v>1702</v>
      </c>
      <c r="D726" s="120" t="s">
        <v>1701</v>
      </c>
      <c r="E726" s="14"/>
    </row>
    <row r="727" spans="1:5" ht="14.4" x14ac:dyDescent="0.3">
      <c r="A727" s="117"/>
      <c r="B727" s="115"/>
      <c r="C727" s="118"/>
      <c r="D727" s="113"/>
      <c r="E727" s="14"/>
    </row>
    <row r="728" spans="1:5" ht="14.4" x14ac:dyDescent="0.3">
      <c r="A728" s="117"/>
      <c r="B728" s="118" t="s">
        <v>1700</v>
      </c>
      <c r="C728" s="116"/>
      <c r="D728" s="113" t="s">
        <v>1699</v>
      </c>
      <c r="E728" s="14"/>
    </row>
    <row r="729" spans="1:5" ht="14.4" x14ac:dyDescent="0.3">
      <c r="A729" s="117"/>
      <c r="B729" s="115"/>
      <c r="C729" s="119" t="s">
        <v>1698</v>
      </c>
      <c r="D729" s="120" t="s">
        <v>1697</v>
      </c>
      <c r="E729" s="14"/>
    </row>
    <row r="730" spans="1:5" ht="14.4" x14ac:dyDescent="0.3">
      <c r="A730" s="117"/>
      <c r="B730" s="115"/>
      <c r="C730" s="119" t="s">
        <v>1696</v>
      </c>
      <c r="D730" s="120" t="s">
        <v>1695</v>
      </c>
      <c r="E730" s="14"/>
    </row>
    <row r="731" spans="1:5" ht="14.4" x14ac:dyDescent="0.3">
      <c r="A731" s="117"/>
      <c r="B731" s="115"/>
      <c r="C731" s="119" t="s">
        <v>1694</v>
      </c>
      <c r="D731" s="120" t="s">
        <v>1693</v>
      </c>
      <c r="E731" s="14"/>
    </row>
    <row r="732" spans="1:5" ht="14.4" x14ac:dyDescent="0.3">
      <c r="A732" s="117"/>
      <c r="B732" s="115"/>
      <c r="C732" s="118"/>
      <c r="D732" s="113"/>
      <c r="E732" s="14"/>
    </row>
    <row r="733" spans="1:5" ht="14.4" x14ac:dyDescent="0.3">
      <c r="A733" s="117"/>
      <c r="B733" s="118" t="s">
        <v>1692</v>
      </c>
      <c r="C733" s="116"/>
      <c r="D733" s="113" t="s">
        <v>1691</v>
      </c>
      <c r="E733" s="14"/>
    </row>
    <row r="734" spans="1:5" ht="14.4" x14ac:dyDescent="0.3">
      <c r="A734" s="117"/>
      <c r="B734" s="115"/>
      <c r="C734" s="119" t="s">
        <v>1690</v>
      </c>
      <c r="D734" s="120" t="s">
        <v>1689</v>
      </c>
      <c r="E734" s="14"/>
    </row>
    <row r="735" spans="1:5" ht="14.4" x14ac:dyDescent="0.3">
      <c r="A735" s="117"/>
      <c r="B735" s="115"/>
      <c r="C735" s="119" t="s">
        <v>1688</v>
      </c>
      <c r="D735" s="120" t="s">
        <v>1687</v>
      </c>
      <c r="E735" s="14"/>
    </row>
    <row r="736" spans="1:5" ht="14.4" x14ac:dyDescent="0.3">
      <c r="A736" s="117"/>
      <c r="B736" s="115"/>
      <c r="C736" s="119" t="s">
        <v>1686</v>
      </c>
      <c r="D736" s="120" t="s">
        <v>1685</v>
      </c>
      <c r="E736" s="14"/>
    </row>
    <row r="737" spans="1:5" ht="14.4" x14ac:dyDescent="0.3">
      <c r="A737" s="117"/>
      <c r="B737" s="115"/>
      <c r="C737" s="119" t="s">
        <v>1684</v>
      </c>
      <c r="D737" s="120" t="s">
        <v>1683</v>
      </c>
      <c r="E737" s="14"/>
    </row>
    <row r="738" spans="1:5" ht="14.4" x14ac:dyDescent="0.3">
      <c r="A738" s="117"/>
      <c r="B738" s="115"/>
      <c r="C738" s="119" t="s">
        <v>1682</v>
      </c>
      <c r="D738" s="120" t="s">
        <v>1681</v>
      </c>
      <c r="E738" s="14"/>
    </row>
    <row r="739" spans="1:5" ht="14.4" x14ac:dyDescent="0.3">
      <c r="A739" s="117"/>
      <c r="B739" s="115"/>
      <c r="C739" s="119" t="s">
        <v>1680</v>
      </c>
      <c r="D739" s="123" t="s">
        <v>1679</v>
      </c>
      <c r="E739" s="14"/>
    </row>
    <row r="740" spans="1:5" ht="14.4" x14ac:dyDescent="0.3">
      <c r="A740" s="117"/>
      <c r="B740" s="115"/>
      <c r="C740" s="119" t="s">
        <v>1678</v>
      </c>
      <c r="D740" s="120" t="s">
        <v>1677</v>
      </c>
      <c r="E740" s="14"/>
    </row>
    <row r="741" spans="1:5" ht="14.4" x14ac:dyDescent="0.3">
      <c r="A741" s="117"/>
      <c r="B741" s="115"/>
      <c r="C741" s="119"/>
      <c r="D741" s="120"/>
      <c r="E741" s="14"/>
    </row>
    <row r="742" spans="1:5" ht="14.4" x14ac:dyDescent="0.3">
      <c r="A742" s="117"/>
      <c r="B742" s="118" t="s">
        <v>1676</v>
      </c>
      <c r="C742" s="116"/>
      <c r="D742" s="113" t="s">
        <v>1675</v>
      </c>
      <c r="E742" s="14"/>
    </row>
    <row r="743" spans="1:5" ht="14.4" x14ac:dyDescent="0.3">
      <c r="A743" s="117"/>
      <c r="B743" s="115"/>
      <c r="C743" s="119" t="s">
        <v>1674</v>
      </c>
      <c r="D743" s="120" t="s">
        <v>1673</v>
      </c>
      <c r="E743" s="14"/>
    </row>
    <row r="744" spans="1:5" ht="14.4" x14ac:dyDescent="0.3">
      <c r="A744" s="117"/>
      <c r="B744" s="115"/>
      <c r="C744" s="119" t="s">
        <v>1672</v>
      </c>
      <c r="D744" s="120" t="s">
        <v>1671</v>
      </c>
      <c r="E744" s="14"/>
    </row>
    <row r="745" spans="1:5" ht="14.4" x14ac:dyDescent="0.3">
      <c r="A745" s="117"/>
      <c r="B745" s="115"/>
      <c r="C745" s="119" t="s">
        <v>1670</v>
      </c>
      <c r="D745" s="120" t="s">
        <v>1669</v>
      </c>
      <c r="E745" s="14"/>
    </row>
    <row r="746" spans="1:5" ht="14.4" x14ac:dyDescent="0.3">
      <c r="A746" s="117"/>
      <c r="B746" s="115"/>
      <c r="C746" s="119" t="s">
        <v>1668</v>
      </c>
      <c r="D746" s="120" t="s">
        <v>1667</v>
      </c>
      <c r="E746" s="14"/>
    </row>
    <row r="747" spans="1:5" ht="14.4" x14ac:dyDescent="0.3">
      <c r="A747" s="117"/>
      <c r="B747" s="115"/>
      <c r="C747" s="119"/>
      <c r="D747" s="120"/>
      <c r="E747" s="14"/>
    </row>
    <row r="748" spans="1:5" ht="14.4" x14ac:dyDescent="0.3">
      <c r="A748" s="117"/>
      <c r="B748" s="115"/>
      <c r="C748" s="118"/>
      <c r="D748" s="113"/>
      <c r="E748" s="14"/>
    </row>
    <row r="749" spans="1:5" ht="28.8" x14ac:dyDescent="0.3">
      <c r="A749" s="117"/>
      <c r="B749" s="115"/>
      <c r="C749" s="118"/>
      <c r="D749" s="113" t="s">
        <v>117</v>
      </c>
      <c r="E749" s="14"/>
    </row>
    <row r="750" spans="1:5" ht="14.4" x14ac:dyDescent="0.3">
      <c r="A750" s="117"/>
      <c r="B750" s="115"/>
      <c r="C750" s="119"/>
      <c r="D750" s="120"/>
      <c r="E750" s="14"/>
    </row>
    <row r="751" spans="1:5" ht="14.4" x14ac:dyDescent="0.3">
      <c r="A751" s="114">
        <v>45</v>
      </c>
      <c r="B751" s="115"/>
      <c r="C751" s="116"/>
      <c r="D751" s="113" t="s">
        <v>1666</v>
      </c>
      <c r="E751" s="14"/>
    </row>
    <row r="752" spans="1:5" ht="14.4" x14ac:dyDescent="0.3">
      <c r="A752" s="117"/>
      <c r="B752" s="115"/>
      <c r="C752" s="118"/>
      <c r="D752" s="113"/>
      <c r="E752" s="14"/>
    </row>
    <row r="753" spans="1:5" ht="14.4" x14ac:dyDescent="0.3">
      <c r="A753" s="117"/>
      <c r="B753" s="118" t="s">
        <v>1665</v>
      </c>
      <c r="C753" s="116"/>
      <c r="D753" s="113" t="s">
        <v>1664</v>
      </c>
      <c r="E753" s="14"/>
    </row>
    <row r="754" spans="1:5" ht="14.4" x14ac:dyDescent="0.3">
      <c r="A754" s="117"/>
      <c r="B754" s="115"/>
      <c r="C754" s="119" t="s">
        <v>1663</v>
      </c>
      <c r="D754" s="120" t="s">
        <v>1662</v>
      </c>
      <c r="E754" s="14"/>
    </row>
    <row r="755" spans="1:5" ht="14.4" x14ac:dyDescent="0.3">
      <c r="A755" s="117"/>
      <c r="B755" s="115"/>
      <c r="C755" s="119" t="s">
        <v>1661</v>
      </c>
      <c r="D755" s="120" t="s">
        <v>1660</v>
      </c>
      <c r="E755" s="14"/>
    </row>
    <row r="756" spans="1:5" ht="14.4" x14ac:dyDescent="0.3">
      <c r="A756" s="117"/>
      <c r="B756" s="115"/>
      <c r="C756" s="118"/>
      <c r="D756" s="113"/>
      <c r="E756" s="14"/>
    </row>
    <row r="757" spans="1:5" ht="14.4" x14ac:dyDescent="0.3">
      <c r="A757" s="117"/>
      <c r="B757" s="118" t="s">
        <v>1659</v>
      </c>
      <c r="C757" s="116"/>
      <c r="D757" s="113" t="s">
        <v>1657</v>
      </c>
      <c r="E757" s="14"/>
    </row>
    <row r="758" spans="1:5" ht="14.4" x14ac:dyDescent="0.3">
      <c r="A758" s="117"/>
      <c r="B758" s="115"/>
      <c r="C758" s="119" t="s">
        <v>1658</v>
      </c>
      <c r="D758" s="120" t="s">
        <v>1657</v>
      </c>
      <c r="E758" s="14"/>
    </row>
    <row r="759" spans="1:5" ht="14.4" x14ac:dyDescent="0.3">
      <c r="A759" s="117"/>
      <c r="B759" s="115"/>
      <c r="C759" s="118"/>
      <c r="D759" s="113"/>
      <c r="E759" s="14"/>
    </row>
    <row r="760" spans="1:5" ht="14.4" x14ac:dyDescent="0.3">
      <c r="A760" s="117"/>
      <c r="B760" s="118" t="s">
        <v>1656</v>
      </c>
      <c r="C760" s="116"/>
      <c r="D760" s="113" t="s">
        <v>1655</v>
      </c>
      <c r="E760" s="14"/>
    </row>
    <row r="761" spans="1:5" ht="14.4" x14ac:dyDescent="0.3">
      <c r="A761" s="117"/>
      <c r="B761" s="115"/>
      <c r="C761" s="119" t="s">
        <v>1654</v>
      </c>
      <c r="D761" s="120" t="s">
        <v>1653</v>
      </c>
      <c r="E761" s="14"/>
    </row>
    <row r="762" spans="1:5" ht="14.4" x14ac:dyDescent="0.3">
      <c r="A762" s="117"/>
      <c r="B762" s="115"/>
      <c r="C762" s="119" t="s">
        <v>1652</v>
      </c>
      <c r="D762" s="120" t="s">
        <v>1651</v>
      </c>
      <c r="E762" s="14"/>
    </row>
    <row r="763" spans="1:5" ht="14.4" x14ac:dyDescent="0.3">
      <c r="A763" s="117"/>
      <c r="B763" s="115"/>
      <c r="C763" s="118"/>
      <c r="D763" s="113"/>
      <c r="E763" s="14"/>
    </row>
    <row r="764" spans="1:5" ht="14.4" x14ac:dyDescent="0.3">
      <c r="A764" s="117"/>
      <c r="B764" s="118" t="s">
        <v>1650</v>
      </c>
      <c r="C764" s="116"/>
      <c r="D764" s="113" t="s">
        <v>1648</v>
      </c>
      <c r="E764" s="14"/>
    </row>
    <row r="765" spans="1:5" ht="14.4" x14ac:dyDescent="0.3">
      <c r="A765" s="117"/>
      <c r="B765" s="115"/>
      <c r="C765" s="119" t="s">
        <v>1649</v>
      </c>
      <c r="D765" s="120" t="s">
        <v>1648</v>
      </c>
      <c r="E765" s="14"/>
    </row>
    <row r="766" spans="1:5" ht="14.4" x14ac:dyDescent="0.3">
      <c r="A766" s="117"/>
      <c r="B766" s="115"/>
      <c r="C766" s="118" t="s">
        <v>1410</v>
      </c>
      <c r="D766" s="113"/>
      <c r="E766" s="14"/>
    </row>
    <row r="767" spans="1:5" ht="14.4" x14ac:dyDescent="0.3">
      <c r="A767" s="114">
        <v>46</v>
      </c>
      <c r="B767" s="115"/>
      <c r="C767" s="116"/>
      <c r="D767" s="113" t="s">
        <v>1647</v>
      </c>
      <c r="E767" s="14"/>
    </row>
    <row r="768" spans="1:5" ht="14.4" x14ac:dyDescent="0.3">
      <c r="A768" s="117"/>
      <c r="B768" s="115"/>
      <c r="C768" s="118"/>
      <c r="D768" s="113"/>
      <c r="E768" s="14"/>
    </row>
    <row r="769" spans="1:5" ht="14.4" x14ac:dyDescent="0.3">
      <c r="A769" s="117"/>
      <c r="B769" s="118" t="s">
        <v>1646</v>
      </c>
      <c r="C769" s="116"/>
      <c r="D769" s="113" t="s">
        <v>1645</v>
      </c>
      <c r="E769" s="14"/>
    </row>
    <row r="770" spans="1:5" ht="28.8" x14ac:dyDescent="0.3">
      <c r="A770" s="117"/>
      <c r="B770" s="115"/>
      <c r="C770" s="150" t="s">
        <v>1644</v>
      </c>
      <c r="D770" s="120" t="s">
        <v>2910</v>
      </c>
      <c r="E770" s="14"/>
    </row>
    <row r="771" spans="1:5" ht="28.8" x14ac:dyDescent="0.3">
      <c r="A771" s="117"/>
      <c r="B771" s="115"/>
      <c r="C771" s="119" t="s">
        <v>1643</v>
      </c>
      <c r="D771" s="120" t="s">
        <v>2911</v>
      </c>
      <c r="E771" s="14"/>
    </row>
    <row r="772" spans="1:5" ht="28.8" x14ac:dyDescent="0.3">
      <c r="A772" s="117"/>
      <c r="B772" s="115"/>
      <c r="C772" s="119" t="s">
        <v>1642</v>
      </c>
      <c r="D772" s="123" t="s">
        <v>2912</v>
      </c>
      <c r="E772" s="14"/>
    </row>
    <row r="773" spans="1:5" ht="28.8" x14ac:dyDescent="0.3">
      <c r="A773" s="117"/>
      <c r="B773" s="115"/>
      <c r="C773" s="119" t="s">
        <v>1641</v>
      </c>
      <c r="D773" s="120" t="s">
        <v>2913</v>
      </c>
      <c r="E773" s="14"/>
    </row>
    <row r="774" spans="1:5" ht="28.8" x14ac:dyDescent="0.3">
      <c r="A774" s="117"/>
      <c r="B774" s="115"/>
      <c r="C774" s="119" t="s">
        <v>1640</v>
      </c>
      <c r="D774" s="120" t="s">
        <v>2914</v>
      </c>
      <c r="E774" s="14"/>
    </row>
    <row r="775" spans="1:5" ht="28.8" x14ac:dyDescent="0.3">
      <c r="A775" s="117"/>
      <c r="B775" s="115"/>
      <c r="C775" s="119" t="s">
        <v>1639</v>
      </c>
      <c r="D775" s="120" t="s">
        <v>2915</v>
      </c>
      <c r="E775" s="14"/>
    </row>
    <row r="776" spans="1:5" ht="28.8" x14ac:dyDescent="0.3">
      <c r="A776" s="117"/>
      <c r="B776" s="115"/>
      <c r="C776" s="119" t="s">
        <v>1638</v>
      </c>
      <c r="D776" s="120" t="s">
        <v>2916</v>
      </c>
      <c r="E776" s="14"/>
    </row>
    <row r="777" spans="1:5" ht="28.8" x14ac:dyDescent="0.3">
      <c r="A777" s="117"/>
      <c r="B777" s="115"/>
      <c r="C777" s="150" t="s">
        <v>1637</v>
      </c>
      <c r="D777" s="120" t="s">
        <v>2917</v>
      </c>
      <c r="E777" s="14"/>
    </row>
    <row r="778" spans="1:5" ht="28.8" x14ac:dyDescent="0.3">
      <c r="A778" s="117"/>
      <c r="B778" s="115"/>
      <c r="C778" s="119" t="s">
        <v>1636</v>
      </c>
      <c r="D778" s="120" t="s">
        <v>2918</v>
      </c>
      <c r="E778" s="14"/>
    </row>
    <row r="779" spans="1:5" ht="28.8" x14ac:dyDescent="0.3">
      <c r="A779" s="117"/>
      <c r="B779" s="115"/>
      <c r="C779" s="119" t="s">
        <v>1635</v>
      </c>
      <c r="D779" s="120" t="s">
        <v>2919</v>
      </c>
      <c r="E779" s="14"/>
    </row>
    <row r="780" spans="1:5" ht="28.8" x14ac:dyDescent="0.3">
      <c r="A780" s="121"/>
      <c r="B780" s="115"/>
      <c r="C780" s="119" t="s">
        <v>1634</v>
      </c>
      <c r="D780" s="120" t="s">
        <v>1633</v>
      </c>
      <c r="E780" s="14"/>
    </row>
    <row r="781" spans="1:5" ht="14.4" x14ac:dyDescent="0.3">
      <c r="A781" s="117"/>
      <c r="B781" s="115"/>
      <c r="C781" s="118"/>
      <c r="D781" s="113"/>
      <c r="E781" s="14"/>
    </row>
    <row r="782" spans="1:5" ht="14.4" x14ac:dyDescent="0.3">
      <c r="A782" s="117"/>
      <c r="B782" s="118" t="s">
        <v>1632</v>
      </c>
      <c r="C782" s="116"/>
      <c r="D782" s="113" t="s">
        <v>1631</v>
      </c>
      <c r="E782" s="14"/>
    </row>
    <row r="783" spans="1:5" ht="14.4" x14ac:dyDescent="0.3">
      <c r="A783" s="117"/>
      <c r="B783" s="115"/>
      <c r="C783" s="119" t="s">
        <v>1630</v>
      </c>
      <c r="D783" s="120" t="s">
        <v>1629</v>
      </c>
      <c r="E783" s="14"/>
    </row>
    <row r="784" spans="1:5" ht="14.4" x14ac:dyDescent="0.3">
      <c r="A784" s="117"/>
      <c r="B784" s="115"/>
      <c r="C784" s="119" t="s">
        <v>1628</v>
      </c>
      <c r="D784" s="120" t="s">
        <v>1627</v>
      </c>
      <c r="E784" s="14"/>
    </row>
    <row r="785" spans="1:5" ht="14.4" x14ac:dyDescent="0.3">
      <c r="A785" s="117"/>
      <c r="B785" s="115"/>
      <c r="C785" s="119" t="s">
        <v>1626</v>
      </c>
      <c r="D785" s="120" t="s">
        <v>1625</v>
      </c>
      <c r="E785" s="14"/>
    </row>
    <row r="786" spans="1:5" ht="14.4" x14ac:dyDescent="0.3">
      <c r="A786" s="117"/>
      <c r="B786" s="115"/>
      <c r="C786" s="119" t="s">
        <v>1624</v>
      </c>
      <c r="D786" s="120" t="s">
        <v>1623</v>
      </c>
      <c r="E786" s="14"/>
    </row>
    <row r="787" spans="1:5" ht="14.4" x14ac:dyDescent="0.3">
      <c r="A787" s="117"/>
      <c r="B787" s="115"/>
      <c r="C787" s="118"/>
      <c r="D787" s="143"/>
      <c r="E787" s="14"/>
    </row>
    <row r="788" spans="1:5" ht="14.4" x14ac:dyDescent="0.3">
      <c r="A788" s="117"/>
      <c r="B788" s="118" t="s">
        <v>1622</v>
      </c>
      <c r="C788" s="116"/>
      <c r="D788" s="113" t="s">
        <v>1621</v>
      </c>
      <c r="E788" s="14"/>
    </row>
    <row r="789" spans="1:5" ht="14.4" x14ac:dyDescent="0.3">
      <c r="A789" s="117"/>
      <c r="B789" s="115"/>
      <c r="C789" s="119" t="s">
        <v>1620</v>
      </c>
      <c r="D789" s="120" t="s">
        <v>1619</v>
      </c>
      <c r="E789" s="14"/>
    </row>
    <row r="790" spans="1:5" ht="14.4" x14ac:dyDescent="0.3">
      <c r="A790" s="117"/>
      <c r="B790" s="115"/>
      <c r="C790" s="119" t="s">
        <v>1618</v>
      </c>
      <c r="D790" s="120" t="s">
        <v>1617</v>
      </c>
      <c r="E790" s="14"/>
    </row>
    <row r="791" spans="1:5" ht="14.4" x14ac:dyDescent="0.3">
      <c r="A791" s="117"/>
      <c r="B791" s="115"/>
      <c r="C791" s="119" t="s">
        <v>1616</v>
      </c>
      <c r="D791" s="120" t="s">
        <v>1615</v>
      </c>
      <c r="E791" s="14"/>
    </row>
    <row r="792" spans="1:5" ht="14.4" x14ac:dyDescent="0.3">
      <c r="A792" s="117"/>
      <c r="B792" s="115"/>
      <c r="C792" s="119" t="s">
        <v>1614</v>
      </c>
      <c r="D792" s="120" t="s">
        <v>1613</v>
      </c>
      <c r="E792" s="14"/>
    </row>
    <row r="793" spans="1:5" ht="14.4" x14ac:dyDescent="0.3">
      <c r="A793" s="117"/>
      <c r="B793" s="115"/>
      <c r="C793" s="119" t="s">
        <v>1612</v>
      </c>
      <c r="D793" s="120" t="s">
        <v>1611</v>
      </c>
      <c r="E793" s="14"/>
    </row>
    <row r="794" spans="1:5" ht="14.4" x14ac:dyDescent="0.3">
      <c r="A794" s="117"/>
      <c r="B794" s="115"/>
      <c r="C794" s="119" t="s">
        <v>1610</v>
      </c>
      <c r="D794" s="120" t="s">
        <v>1609</v>
      </c>
      <c r="E794" s="14"/>
    </row>
    <row r="795" spans="1:5" ht="14.4" x14ac:dyDescent="0.3">
      <c r="A795" s="117"/>
      <c r="B795" s="115"/>
      <c r="C795" s="119" t="s">
        <v>1608</v>
      </c>
      <c r="D795" s="120" t="s">
        <v>1607</v>
      </c>
      <c r="E795" s="14"/>
    </row>
    <row r="796" spans="1:5" ht="28.8" x14ac:dyDescent="0.3">
      <c r="A796" s="117"/>
      <c r="B796" s="115"/>
      <c r="C796" s="119" t="s">
        <v>1606</v>
      </c>
      <c r="D796" s="120" t="s">
        <v>1605</v>
      </c>
      <c r="E796" s="14"/>
    </row>
    <row r="797" spans="1:5" ht="14.4" x14ac:dyDescent="0.3">
      <c r="A797" s="117"/>
      <c r="B797" s="115"/>
      <c r="C797" s="119" t="s">
        <v>1604</v>
      </c>
      <c r="D797" s="120" t="s">
        <v>1603</v>
      </c>
      <c r="E797" s="14"/>
    </row>
    <row r="798" spans="1:5" ht="14.4" x14ac:dyDescent="0.3">
      <c r="A798" s="117"/>
      <c r="B798" s="115"/>
      <c r="C798" s="118"/>
      <c r="D798" s="113"/>
      <c r="E798" s="14"/>
    </row>
    <row r="799" spans="1:5" ht="14.4" x14ac:dyDescent="0.3">
      <c r="A799" s="117"/>
      <c r="B799" s="118" t="s">
        <v>1602</v>
      </c>
      <c r="C799" s="116"/>
      <c r="D799" s="113" t="s">
        <v>1601</v>
      </c>
      <c r="E799" s="14"/>
    </row>
    <row r="800" spans="1:5" ht="14.4" x14ac:dyDescent="0.3">
      <c r="A800" s="117"/>
      <c r="B800" s="115"/>
      <c r="C800" s="119" t="s">
        <v>1600</v>
      </c>
      <c r="D800" s="120" t="s">
        <v>1599</v>
      </c>
      <c r="E800" s="14"/>
    </row>
    <row r="801" spans="1:5" ht="14.4" x14ac:dyDescent="0.3">
      <c r="A801" s="117"/>
      <c r="B801" s="115"/>
      <c r="C801" s="119" t="s">
        <v>1598</v>
      </c>
      <c r="D801" s="120" t="s">
        <v>1597</v>
      </c>
      <c r="E801" s="14"/>
    </row>
    <row r="802" spans="1:5" ht="14.4" x14ac:dyDescent="0.3">
      <c r="A802" s="117"/>
      <c r="B802" s="115"/>
      <c r="C802" s="119" t="s">
        <v>1596</v>
      </c>
      <c r="D802" s="120" t="s">
        <v>1595</v>
      </c>
      <c r="E802" s="14"/>
    </row>
    <row r="803" spans="1:5" ht="14.4" x14ac:dyDescent="0.3">
      <c r="A803" s="117"/>
      <c r="B803" s="115"/>
      <c r="C803" s="119" t="s">
        <v>1594</v>
      </c>
      <c r="D803" s="120" t="s">
        <v>1593</v>
      </c>
      <c r="E803" s="14"/>
    </row>
    <row r="804" spans="1:5" ht="14.4" x14ac:dyDescent="0.3">
      <c r="A804" s="117"/>
      <c r="B804" s="115"/>
      <c r="C804" s="119" t="s">
        <v>1592</v>
      </c>
      <c r="D804" s="120" t="s">
        <v>1591</v>
      </c>
      <c r="E804" s="14"/>
    </row>
    <row r="805" spans="1:5" ht="28.8" x14ac:dyDescent="0.3">
      <c r="A805" s="117"/>
      <c r="B805" s="115"/>
      <c r="C805" s="119" t="s">
        <v>1590</v>
      </c>
      <c r="D805" s="120" t="s">
        <v>1589</v>
      </c>
      <c r="E805" s="14"/>
    </row>
    <row r="806" spans="1:5" ht="14.4" x14ac:dyDescent="0.3">
      <c r="A806" s="117"/>
      <c r="B806" s="115"/>
      <c r="C806" s="119" t="s">
        <v>1588</v>
      </c>
      <c r="D806" s="120" t="s">
        <v>1587</v>
      </c>
      <c r="E806" s="14"/>
    </row>
    <row r="807" spans="1:5" ht="14.4" x14ac:dyDescent="0.3">
      <c r="A807" s="117"/>
      <c r="B807" s="115"/>
      <c r="C807" s="119" t="s">
        <v>1586</v>
      </c>
      <c r="D807" s="120" t="s">
        <v>1585</v>
      </c>
      <c r="E807" s="14"/>
    </row>
    <row r="808" spans="1:5" ht="14.4" x14ac:dyDescent="0.3">
      <c r="A808" s="117"/>
      <c r="B808" s="115"/>
      <c r="C808" s="119" t="s">
        <v>1584</v>
      </c>
      <c r="D808" s="120" t="s">
        <v>1583</v>
      </c>
      <c r="E808" s="14"/>
    </row>
    <row r="809" spans="1:5" ht="14.4" x14ac:dyDescent="0.3">
      <c r="A809" s="117"/>
      <c r="B809" s="115"/>
      <c r="C809" s="119" t="s">
        <v>1582</v>
      </c>
      <c r="D809" s="120" t="s">
        <v>1581</v>
      </c>
      <c r="E809" s="14"/>
    </row>
    <row r="810" spans="1:5" ht="14.4" x14ac:dyDescent="0.3">
      <c r="A810" s="117"/>
      <c r="B810" s="115"/>
      <c r="C810" s="119" t="s">
        <v>1580</v>
      </c>
      <c r="D810" s="120" t="s">
        <v>1579</v>
      </c>
      <c r="E810" s="14"/>
    </row>
    <row r="811" spans="1:5" ht="14.4" x14ac:dyDescent="0.3">
      <c r="A811" s="117"/>
      <c r="B811" s="115"/>
      <c r="C811" s="119" t="s">
        <v>1578</v>
      </c>
      <c r="D811" s="120" t="s">
        <v>1577</v>
      </c>
      <c r="E811" s="14"/>
    </row>
    <row r="812" spans="1:5" ht="14.4" x14ac:dyDescent="0.3">
      <c r="A812" s="117"/>
      <c r="B812" s="115"/>
      <c r="C812" s="119" t="s">
        <v>1576</v>
      </c>
      <c r="D812" s="120" t="s">
        <v>1575</v>
      </c>
      <c r="E812" s="14"/>
    </row>
    <row r="813" spans="1:5" ht="14.4" x14ac:dyDescent="0.3">
      <c r="A813" s="117"/>
      <c r="B813" s="115"/>
      <c r="C813" s="119"/>
      <c r="D813" s="120"/>
      <c r="E813" s="14"/>
    </row>
    <row r="814" spans="1:5" ht="14.4" x14ac:dyDescent="0.3">
      <c r="A814" s="117"/>
      <c r="B814" s="118" t="s">
        <v>1574</v>
      </c>
      <c r="C814" s="116"/>
      <c r="D814" s="113" t="s">
        <v>1573</v>
      </c>
      <c r="E814" s="14"/>
    </row>
    <row r="815" spans="1:5" ht="14.4" x14ac:dyDescent="0.3">
      <c r="A815" s="117"/>
      <c r="B815" s="115"/>
      <c r="C815" s="119" t="s">
        <v>1572</v>
      </c>
      <c r="D815" s="120" t="s">
        <v>1571</v>
      </c>
      <c r="E815" s="14"/>
    </row>
    <row r="816" spans="1:5" ht="14.4" x14ac:dyDescent="0.3">
      <c r="A816" s="117"/>
      <c r="B816" s="115"/>
      <c r="C816" s="119" t="s">
        <v>1570</v>
      </c>
      <c r="D816" s="120" t="s">
        <v>1569</v>
      </c>
      <c r="E816" s="14"/>
    </row>
    <row r="817" spans="1:5" ht="14.4" x14ac:dyDescent="0.3">
      <c r="A817" s="117"/>
      <c r="B817" s="119"/>
      <c r="C817" s="116"/>
      <c r="D817" s="120"/>
      <c r="E817" s="14"/>
    </row>
    <row r="818" spans="1:5" ht="14.4" x14ac:dyDescent="0.3">
      <c r="A818" s="117"/>
      <c r="B818" s="118" t="s">
        <v>1568</v>
      </c>
      <c r="C818" s="116"/>
      <c r="D818" s="113" t="s">
        <v>1567</v>
      </c>
      <c r="E818" s="14"/>
    </row>
    <row r="819" spans="1:5" ht="14.4" x14ac:dyDescent="0.3">
      <c r="A819" s="117"/>
      <c r="B819" s="115"/>
      <c r="C819" s="119" t="s">
        <v>1566</v>
      </c>
      <c r="D819" s="120" t="s">
        <v>1565</v>
      </c>
      <c r="E819" s="14"/>
    </row>
    <row r="820" spans="1:5" ht="14.4" x14ac:dyDescent="0.3">
      <c r="A820" s="117"/>
      <c r="B820" s="115"/>
      <c r="C820" s="119" t="s">
        <v>1564</v>
      </c>
      <c r="D820" s="120" t="s">
        <v>1563</v>
      </c>
      <c r="E820" s="14"/>
    </row>
    <row r="821" spans="1:5" ht="14.4" x14ac:dyDescent="0.3">
      <c r="A821" s="117"/>
      <c r="B821" s="115"/>
      <c r="C821" s="119" t="s">
        <v>1562</v>
      </c>
      <c r="D821" s="120" t="s">
        <v>1561</v>
      </c>
      <c r="E821" s="14"/>
    </row>
    <row r="822" spans="1:5" ht="28.8" x14ac:dyDescent="0.3">
      <c r="A822" s="117"/>
      <c r="B822" s="115"/>
      <c r="C822" s="119" t="s">
        <v>1560</v>
      </c>
      <c r="D822" s="120" t="s">
        <v>1559</v>
      </c>
      <c r="E822" s="14"/>
    </row>
    <row r="823" spans="1:5" ht="14.4" x14ac:dyDescent="0.3">
      <c r="A823" s="117"/>
      <c r="B823" s="115"/>
      <c r="C823" s="119" t="s">
        <v>1558</v>
      </c>
      <c r="D823" s="120" t="s">
        <v>1557</v>
      </c>
      <c r="E823" s="14"/>
    </row>
    <row r="824" spans="1:5" ht="14.4" x14ac:dyDescent="0.3">
      <c r="A824" s="117"/>
      <c r="B824" s="115"/>
      <c r="C824" s="119" t="s">
        <v>1556</v>
      </c>
      <c r="D824" s="120" t="s">
        <v>1555</v>
      </c>
      <c r="E824" s="14"/>
    </row>
    <row r="825" spans="1:5" ht="14.4" x14ac:dyDescent="0.3">
      <c r="A825" s="117"/>
      <c r="B825" s="115"/>
      <c r="C825" s="119" t="s">
        <v>1554</v>
      </c>
      <c r="D825" s="120" t="s">
        <v>1553</v>
      </c>
      <c r="E825" s="14"/>
    </row>
    <row r="826" spans="1:5" ht="14.4" x14ac:dyDescent="0.3">
      <c r="A826" s="117"/>
      <c r="B826" s="115"/>
      <c r="C826" s="118"/>
      <c r="D826" s="113"/>
      <c r="E826" s="14"/>
    </row>
    <row r="827" spans="1:5" ht="14.4" x14ac:dyDescent="0.3">
      <c r="A827" s="117"/>
      <c r="B827" s="118" t="s">
        <v>1552</v>
      </c>
      <c r="C827" s="116"/>
      <c r="D827" s="113" t="s">
        <v>1551</v>
      </c>
      <c r="E827" s="14"/>
    </row>
    <row r="828" spans="1:5" ht="14.4" x14ac:dyDescent="0.3">
      <c r="A828" s="117"/>
      <c r="B828" s="115"/>
      <c r="C828" s="119" t="s">
        <v>1550</v>
      </c>
      <c r="D828" s="120" t="s">
        <v>1549</v>
      </c>
      <c r="E828" s="14"/>
    </row>
    <row r="829" spans="1:5" ht="14.4" x14ac:dyDescent="0.3">
      <c r="A829" s="117"/>
      <c r="B829" s="115"/>
      <c r="C829" s="119" t="s">
        <v>1548</v>
      </c>
      <c r="D829" s="120" t="s">
        <v>1547</v>
      </c>
      <c r="E829" s="14"/>
    </row>
    <row r="830" spans="1:5" ht="14.4" x14ac:dyDescent="0.3">
      <c r="A830" s="117"/>
      <c r="B830" s="115"/>
      <c r="C830" s="119" t="s">
        <v>1546</v>
      </c>
      <c r="D830" s="120" t="s">
        <v>1545</v>
      </c>
      <c r="E830" s="14"/>
    </row>
    <row r="831" spans="1:5" ht="14.4" x14ac:dyDescent="0.3">
      <c r="A831" s="117"/>
      <c r="B831" s="115"/>
      <c r="C831" s="119" t="s">
        <v>1544</v>
      </c>
      <c r="D831" s="120" t="s">
        <v>1543</v>
      </c>
      <c r="E831" s="14"/>
    </row>
    <row r="832" spans="1:5" ht="14.4" x14ac:dyDescent="0.3">
      <c r="A832" s="117"/>
      <c r="B832" s="115"/>
      <c r="C832" s="119" t="s">
        <v>1542</v>
      </c>
      <c r="D832" s="120" t="s">
        <v>1541</v>
      </c>
      <c r="E832" s="14"/>
    </row>
    <row r="833" spans="1:5" ht="14.4" x14ac:dyDescent="0.3">
      <c r="A833" s="117"/>
      <c r="B833" s="115"/>
      <c r="C833" s="119" t="s">
        <v>1540</v>
      </c>
      <c r="D833" s="120" t="s">
        <v>1539</v>
      </c>
      <c r="E833" s="14"/>
    </row>
    <row r="834" spans="1:5" ht="28.8" x14ac:dyDescent="0.3">
      <c r="A834" s="117"/>
      <c r="B834" s="115"/>
      <c r="C834" s="119" t="s">
        <v>1538</v>
      </c>
      <c r="D834" s="120" t="s">
        <v>1537</v>
      </c>
      <c r="E834" s="14"/>
    </row>
    <row r="835" spans="1:5" ht="14.4" x14ac:dyDescent="0.3">
      <c r="A835" s="117"/>
      <c r="B835" s="115"/>
      <c r="C835" s="119" t="s">
        <v>1536</v>
      </c>
      <c r="D835" s="120" t="s">
        <v>1535</v>
      </c>
      <c r="E835" s="14"/>
    </row>
    <row r="836" spans="1:5" ht="14.4" x14ac:dyDescent="0.3">
      <c r="A836" s="117"/>
      <c r="B836" s="115"/>
      <c r="C836" s="119" t="s">
        <v>1534</v>
      </c>
      <c r="D836" s="120" t="s">
        <v>1533</v>
      </c>
      <c r="E836" s="14"/>
    </row>
    <row r="837" spans="1:5" ht="14.4" x14ac:dyDescent="0.3">
      <c r="A837" s="117"/>
      <c r="B837" s="115"/>
      <c r="C837" s="119" t="s">
        <v>1532</v>
      </c>
      <c r="D837" s="120" t="s">
        <v>1531</v>
      </c>
      <c r="E837" s="14"/>
    </row>
    <row r="838" spans="1:5" ht="14.4" x14ac:dyDescent="0.3">
      <c r="A838" s="117"/>
      <c r="B838" s="115"/>
      <c r="C838" s="119" t="s">
        <v>1530</v>
      </c>
      <c r="D838" s="120" t="s">
        <v>1529</v>
      </c>
      <c r="E838" s="14"/>
    </row>
    <row r="839" spans="1:5" ht="14.4" x14ac:dyDescent="0.3">
      <c r="A839" s="117"/>
      <c r="B839" s="115"/>
      <c r="C839" s="119" t="s">
        <v>1528</v>
      </c>
      <c r="D839" s="120" t="s">
        <v>1527</v>
      </c>
      <c r="E839" s="14"/>
    </row>
    <row r="840" spans="1:5" ht="14.4" x14ac:dyDescent="0.3">
      <c r="A840" s="117"/>
      <c r="B840" s="115"/>
      <c r="C840" s="119"/>
      <c r="D840" s="120"/>
      <c r="E840" s="14"/>
    </row>
    <row r="841" spans="1:5" ht="14.4" x14ac:dyDescent="0.3">
      <c r="A841" s="117"/>
      <c r="B841" s="118" t="s">
        <v>1526</v>
      </c>
      <c r="C841" s="116"/>
      <c r="D841" s="113" t="s">
        <v>1524</v>
      </c>
      <c r="E841" s="14"/>
    </row>
    <row r="842" spans="1:5" ht="14.4" x14ac:dyDescent="0.3">
      <c r="A842" s="117"/>
      <c r="B842" s="115"/>
      <c r="C842" s="119" t="s">
        <v>1525</v>
      </c>
      <c r="D842" s="120" t="s">
        <v>1524</v>
      </c>
      <c r="E842" s="14"/>
    </row>
    <row r="843" spans="1:5" ht="14.4" x14ac:dyDescent="0.3">
      <c r="A843" s="117"/>
      <c r="B843" s="115"/>
      <c r="C843" s="118"/>
      <c r="D843" s="113"/>
      <c r="E843" s="14"/>
    </row>
    <row r="844" spans="1:5" ht="14.4" x14ac:dyDescent="0.3">
      <c r="A844" s="114">
        <v>47</v>
      </c>
      <c r="B844" s="115"/>
      <c r="C844" s="116"/>
      <c r="D844" s="113" t="s">
        <v>1523</v>
      </c>
      <c r="E844" s="14"/>
    </row>
    <row r="845" spans="1:5" ht="14.4" x14ac:dyDescent="0.3">
      <c r="A845" s="117"/>
      <c r="B845" s="115"/>
      <c r="C845" s="118"/>
      <c r="D845" s="113"/>
      <c r="E845" s="14"/>
    </row>
    <row r="846" spans="1:5" ht="14.4" x14ac:dyDescent="0.3">
      <c r="A846" s="117"/>
      <c r="B846" s="118" t="s">
        <v>1522</v>
      </c>
      <c r="C846" s="116"/>
      <c r="D846" s="113" t="s">
        <v>1521</v>
      </c>
      <c r="E846" s="14"/>
    </row>
    <row r="847" spans="1:5" ht="28.8" x14ac:dyDescent="0.3">
      <c r="A847" s="117"/>
      <c r="B847" s="115"/>
      <c r="C847" s="119" t="s">
        <v>1520</v>
      </c>
      <c r="D847" s="120" t="s">
        <v>1519</v>
      </c>
      <c r="E847" s="14"/>
    </row>
    <row r="848" spans="1:5" ht="14.4" x14ac:dyDescent="0.3">
      <c r="A848" s="117"/>
      <c r="B848" s="115"/>
      <c r="C848" s="119" t="s">
        <v>1518</v>
      </c>
      <c r="D848" s="120" t="s">
        <v>1517</v>
      </c>
      <c r="E848" s="14"/>
    </row>
    <row r="849" spans="1:5" ht="14.4" x14ac:dyDescent="0.3">
      <c r="A849" s="117"/>
      <c r="B849" s="115"/>
      <c r="C849" s="118"/>
      <c r="D849" s="113"/>
      <c r="E849" s="14"/>
    </row>
    <row r="850" spans="1:5" ht="28.8" x14ac:dyDescent="0.3">
      <c r="A850" s="117"/>
      <c r="B850" s="118" t="s">
        <v>1516</v>
      </c>
      <c r="C850" s="116"/>
      <c r="D850" s="113" t="s">
        <v>1515</v>
      </c>
      <c r="E850" s="14"/>
    </row>
    <row r="851" spans="1:5" ht="14.4" x14ac:dyDescent="0.3">
      <c r="A851" s="117"/>
      <c r="B851" s="115"/>
      <c r="C851" s="119" t="s">
        <v>1514</v>
      </c>
      <c r="D851" s="120" t="s">
        <v>1513</v>
      </c>
      <c r="E851" s="14"/>
    </row>
    <row r="852" spans="1:5" ht="14.4" x14ac:dyDescent="0.3">
      <c r="A852" s="117"/>
      <c r="B852" s="115"/>
      <c r="C852" s="119" t="s">
        <v>1512</v>
      </c>
      <c r="D852" s="120" t="s">
        <v>1511</v>
      </c>
      <c r="E852" s="14"/>
    </row>
    <row r="853" spans="1:5" ht="14.4" x14ac:dyDescent="0.3">
      <c r="A853" s="117"/>
      <c r="B853" s="115"/>
      <c r="C853" s="119" t="s">
        <v>1510</v>
      </c>
      <c r="D853" s="120" t="s">
        <v>1509</v>
      </c>
      <c r="E853" s="14"/>
    </row>
    <row r="854" spans="1:5" ht="14.4" x14ac:dyDescent="0.3">
      <c r="A854" s="117"/>
      <c r="B854" s="115"/>
      <c r="C854" s="119" t="s">
        <v>1508</v>
      </c>
      <c r="D854" s="120" t="s">
        <v>1507</v>
      </c>
      <c r="E854" s="14"/>
    </row>
    <row r="855" spans="1:5" ht="14.4" x14ac:dyDescent="0.3">
      <c r="A855" s="117"/>
      <c r="B855" s="115"/>
      <c r="C855" s="119" t="s">
        <v>1506</v>
      </c>
      <c r="D855" s="120" t="s">
        <v>1505</v>
      </c>
      <c r="E855" s="14"/>
    </row>
    <row r="856" spans="1:5" ht="14.4" x14ac:dyDescent="0.3">
      <c r="A856" s="117"/>
      <c r="B856" s="115"/>
      <c r="C856" s="119" t="s">
        <v>1504</v>
      </c>
      <c r="D856" s="120" t="s">
        <v>1503</v>
      </c>
      <c r="E856" s="14"/>
    </row>
    <row r="857" spans="1:5" ht="14.4" x14ac:dyDescent="0.3">
      <c r="A857" s="117"/>
      <c r="B857" s="115"/>
      <c r="C857" s="119" t="s">
        <v>1502</v>
      </c>
      <c r="D857" s="120" t="s">
        <v>1501</v>
      </c>
      <c r="E857" s="14"/>
    </row>
    <row r="858" spans="1:5" ht="14.4" x14ac:dyDescent="0.3">
      <c r="A858" s="117"/>
      <c r="B858" s="115"/>
      <c r="C858" s="118"/>
      <c r="D858" s="113"/>
      <c r="E858" s="14"/>
    </row>
    <row r="859" spans="1:5" ht="14.4" x14ac:dyDescent="0.3">
      <c r="A859" s="117"/>
      <c r="B859" s="118" t="s">
        <v>1500</v>
      </c>
      <c r="C859" s="116"/>
      <c r="D859" s="113" t="s">
        <v>1498</v>
      </c>
      <c r="E859" s="14"/>
    </row>
    <row r="860" spans="1:5" ht="14.4" x14ac:dyDescent="0.3">
      <c r="A860" s="117"/>
      <c r="B860" s="115"/>
      <c r="C860" s="119" t="s">
        <v>1499</v>
      </c>
      <c r="D860" s="120" t="s">
        <v>1498</v>
      </c>
      <c r="E860" s="14"/>
    </row>
    <row r="861" spans="1:5" ht="14.4" x14ac:dyDescent="0.3">
      <c r="A861" s="117"/>
      <c r="B861" s="115"/>
      <c r="C861" s="118"/>
      <c r="D861" s="113"/>
      <c r="E861" s="14"/>
    </row>
    <row r="862" spans="1:5" ht="28.8" x14ac:dyDescent="0.3">
      <c r="A862" s="117"/>
      <c r="B862" s="118" t="s">
        <v>1497</v>
      </c>
      <c r="C862" s="116"/>
      <c r="D862" s="113" t="s">
        <v>1496</v>
      </c>
      <c r="E862" s="14"/>
    </row>
    <row r="863" spans="1:5" ht="14.4" x14ac:dyDescent="0.3">
      <c r="A863" s="117"/>
      <c r="B863" s="115"/>
      <c r="C863" s="119" t="s">
        <v>1495</v>
      </c>
      <c r="D863" s="120" t="s">
        <v>1494</v>
      </c>
      <c r="E863" s="14"/>
    </row>
    <row r="864" spans="1:5" ht="14.4" x14ac:dyDescent="0.3">
      <c r="A864" s="117"/>
      <c r="B864" s="115"/>
      <c r="C864" s="119" t="s">
        <v>1493</v>
      </c>
      <c r="D864" s="120" t="s">
        <v>1492</v>
      </c>
      <c r="E864" s="14"/>
    </row>
    <row r="865" spans="1:5" ht="14.4" x14ac:dyDescent="0.3">
      <c r="A865" s="117"/>
      <c r="B865" s="115"/>
      <c r="C865" s="119" t="s">
        <v>1491</v>
      </c>
      <c r="D865" s="120" t="s">
        <v>1490</v>
      </c>
      <c r="E865" s="14"/>
    </row>
    <row r="866" spans="1:5" ht="14.4" x14ac:dyDescent="0.3">
      <c r="A866" s="117"/>
      <c r="B866" s="115"/>
      <c r="C866" s="116"/>
      <c r="D866" s="120"/>
      <c r="E866" s="14"/>
    </row>
    <row r="867" spans="1:5" ht="28.8" x14ac:dyDescent="0.3">
      <c r="A867" s="117"/>
      <c r="B867" s="118" t="s">
        <v>1489</v>
      </c>
      <c r="C867" s="116"/>
      <c r="D867" s="113" t="s">
        <v>1488</v>
      </c>
      <c r="E867" s="14"/>
    </row>
    <row r="868" spans="1:5" ht="14.4" x14ac:dyDescent="0.3">
      <c r="A868" s="117"/>
      <c r="B868" s="115"/>
      <c r="C868" s="119" t="s">
        <v>1487</v>
      </c>
      <c r="D868" s="120" t="s">
        <v>1486</v>
      </c>
      <c r="E868" s="14"/>
    </row>
    <row r="869" spans="1:5" ht="14.4" x14ac:dyDescent="0.3">
      <c r="A869" s="117"/>
      <c r="B869" s="115"/>
      <c r="C869" s="119" t="s">
        <v>1485</v>
      </c>
      <c r="D869" s="120" t="s">
        <v>1484</v>
      </c>
      <c r="E869" s="14"/>
    </row>
    <row r="870" spans="1:5" ht="14.4" x14ac:dyDescent="0.3">
      <c r="A870" s="117"/>
      <c r="B870" s="115"/>
      <c r="C870" s="119" t="s">
        <v>1483</v>
      </c>
      <c r="D870" s="120" t="s">
        <v>1482</v>
      </c>
      <c r="E870" s="14"/>
    </row>
    <row r="871" spans="1:5" ht="14.4" x14ac:dyDescent="0.3">
      <c r="A871" s="117"/>
      <c r="B871" s="115"/>
      <c r="C871" s="119" t="s">
        <v>1481</v>
      </c>
      <c r="D871" s="120" t="s">
        <v>1480</v>
      </c>
      <c r="E871" s="14"/>
    </row>
    <row r="872" spans="1:5" ht="28.8" x14ac:dyDescent="0.3">
      <c r="A872" s="117"/>
      <c r="B872" s="115"/>
      <c r="C872" s="119" t="s">
        <v>1479</v>
      </c>
      <c r="D872" s="120" t="s">
        <v>1478</v>
      </c>
      <c r="E872" s="14"/>
    </row>
    <row r="873" spans="1:5" ht="14.4" x14ac:dyDescent="0.3">
      <c r="A873" s="117"/>
      <c r="B873" s="115"/>
      <c r="C873" s="118"/>
      <c r="D873" s="113"/>
      <c r="E873" s="14"/>
    </row>
    <row r="874" spans="1:5" ht="28.8" x14ac:dyDescent="0.3">
      <c r="A874" s="117"/>
      <c r="B874" s="118" t="s">
        <v>1477</v>
      </c>
      <c r="C874" s="116"/>
      <c r="D874" s="113" t="s">
        <v>1476</v>
      </c>
      <c r="E874" s="14"/>
    </row>
    <row r="875" spans="1:5" ht="14.4" x14ac:dyDescent="0.3">
      <c r="A875" s="117"/>
      <c r="B875" s="115"/>
      <c r="C875" s="119" t="s">
        <v>1475</v>
      </c>
      <c r="D875" s="120" t="s">
        <v>1474</v>
      </c>
      <c r="E875" s="14"/>
    </row>
    <row r="876" spans="1:5" ht="14.4" x14ac:dyDescent="0.3">
      <c r="A876" s="117"/>
      <c r="B876" s="115"/>
      <c r="C876" s="119" t="s">
        <v>1473</v>
      </c>
      <c r="D876" s="120" t="s">
        <v>1472</v>
      </c>
      <c r="E876" s="14"/>
    </row>
    <row r="877" spans="1:5" ht="14.4" x14ac:dyDescent="0.3">
      <c r="A877" s="117"/>
      <c r="B877" s="115"/>
      <c r="C877" s="119" t="s">
        <v>1471</v>
      </c>
      <c r="D877" s="120" t="s">
        <v>1470</v>
      </c>
      <c r="E877" s="14"/>
    </row>
    <row r="878" spans="1:5" ht="14.4" x14ac:dyDescent="0.3">
      <c r="A878" s="117"/>
      <c r="B878" s="115"/>
      <c r="C878" s="119" t="s">
        <v>1469</v>
      </c>
      <c r="D878" s="120" t="s">
        <v>1468</v>
      </c>
      <c r="E878" s="14"/>
    </row>
    <row r="879" spans="1:5" ht="14.4" x14ac:dyDescent="0.3">
      <c r="A879" s="117"/>
      <c r="B879" s="115"/>
      <c r="C879" s="119" t="s">
        <v>1467</v>
      </c>
      <c r="D879" s="120" t="s">
        <v>1466</v>
      </c>
      <c r="E879" s="14"/>
    </row>
    <row r="880" spans="1:5" ht="14.4" x14ac:dyDescent="0.3">
      <c r="A880" s="117"/>
      <c r="B880" s="115"/>
      <c r="C880" s="118"/>
      <c r="D880" s="113"/>
      <c r="E880" s="14"/>
    </row>
    <row r="881" spans="1:5" ht="14.4" x14ac:dyDescent="0.3">
      <c r="A881" s="117"/>
      <c r="B881" s="118" t="s">
        <v>1465</v>
      </c>
      <c r="C881" s="116"/>
      <c r="D881" s="113" t="s">
        <v>1464</v>
      </c>
      <c r="E881" s="14"/>
    </row>
    <row r="882" spans="1:5" ht="14.4" x14ac:dyDescent="0.3">
      <c r="A882" s="117"/>
      <c r="B882" s="115"/>
      <c r="C882" s="119" t="s">
        <v>1463</v>
      </c>
      <c r="D882" s="120" t="s">
        <v>1462</v>
      </c>
      <c r="E882" s="14"/>
    </row>
    <row r="883" spans="1:5" ht="14.4" x14ac:dyDescent="0.3">
      <c r="A883" s="117"/>
      <c r="B883" s="115"/>
      <c r="C883" s="119" t="s">
        <v>1461</v>
      </c>
      <c r="D883" s="120" t="s">
        <v>1460</v>
      </c>
      <c r="E883" s="14"/>
    </row>
    <row r="884" spans="1:5" ht="14.4" x14ac:dyDescent="0.3">
      <c r="A884" s="117"/>
      <c r="B884" s="115"/>
      <c r="C884" s="119" t="s">
        <v>1459</v>
      </c>
      <c r="D884" s="120" t="s">
        <v>1458</v>
      </c>
      <c r="E884" s="14"/>
    </row>
    <row r="885" spans="1:5" ht="14.4" x14ac:dyDescent="0.3">
      <c r="A885" s="117"/>
      <c r="B885" s="115"/>
      <c r="C885" s="119" t="s">
        <v>1457</v>
      </c>
      <c r="D885" s="120" t="s">
        <v>1456</v>
      </c>
      <c r="E885" s="14"/>
    </row>
    <row r="886" spans="1:5" ht="14.4" x14ac:dyDescent="0.3">
      <c r="A886" s="117"/>
      <c r="B886" s="115"/>
      <c r="C886" s="119" t="s">
        <v>1455</v>
      </c>
      <c r="D886" s="120" t="s">
        <v>1454</v>
      </c>
      <c r="E886" s="14"/>
    </row>
    <row r="887" spans="1:5" ht="28.8" x14ac:dyDescent="0.3">
      <c r="A887" s="117"/>
      <c r="B887" s="115"/>
      <c r="C887" s="119" t="s">
        <v>1453</v>
      </c>
      <c r="D887" s="120" t="s">
        <v>1452</v>
      </c>
      <c r="E887" s="14"/>
    </row>
    <row r="888" spans="1:5" ht="14.4" x14ac:dyDescent="0.3">
      <c r="A888" s="117"/>
      <c r="B888" s="115"/>
      <c r="C888" s="119" t="s">
        <v>1451</v>
      </c>
      <c r="D888" s="120" t="s">
        <v>1450</v>
      </c>
      <c r="E888" s="14"/>
    </row>
    <row r="889" spans="1:5" ht="14.4" x14ac:dyDescent="0.3">
      <c r="A889" s="117"/>
      <c r="B889" s="115"/>
      <c r="C889" s="119" t="s">
        <v>1449</v>
      </c>
      <c r="D889" s="120" t="s">
        <v>1448</v>
      </c>
      <c r="E889" s="14"/>
    </row>
    <row r="890" spans="1:5" ht="14.4" x14ac:dyDescent="0.3">
      <c r="A890" s="117"/>
      <c r="B890" s="115"/>
      <c r="C890" s="119" t="s">
        <v>1447</v>
      </c>
      <c r="D890" s="120" t="s">
        <v>1446</v>
      </c>
      <c r="E890" s="14"/>
    </row>
    <row r="891" spans="1:5" ht="14.4" x14ac:dyDescent="0.3">
      <c r="A891" s="117"/>
      <c r="B891" s="115"/>
      <c r="C891" s="119" t="s">
        <v>1445</v>
      </c>
      <c r="D891" s="120" t="s">
        <v>1444</v>
      </c>
      <c r="E891" s="14"/>
    </row>
    <row r="892" spans="1:5" ht="14.4" x14ac:dyDescent="0.3">
      <c r="A892" s="117"/>
      <c r="B892" s="115"/>
      <c r="C892" s="119" t="s">
        <v>1443</v>
      </c>
      <c r="D892" s="123" t="s">
        <v>1442</v>
      </c>
      <c r="E892" s="14"/>
    </row>
    <row r="893" spans="1:5" ht="14.4" x14ac:dyDescent="0.3">
      <c r="A893" s="117"/>
      <c r="B893" s="115"/>
      <c r="C893" s="119" t="s">
        <v>1441</v>
      </c>
      <c r="D893" s="123" t="s">
        <v>1440</v>
      </c>
      <c r="E893" s="14"/>
    </row>
    <row r="894" spans="1:5" ht="14.4" x14ac:dyDescent="0.3">
      <c r="A894" s="117"/>
      <c r="B894" s="115"/>
      <c r="C894" s="119" t="s">
        <v>1439</v>
      </c>
      <c r="D894" s="120" t="s">
        <v>1438</v>
      </c>
      <c r="E894" s="14"/>
    </row>
    <row r="895" spans="1:5" ht="14.4" x14ac:dyDescent="0.3">
      <c r="A895" s="117"/>
      <c r="B895" s="115"/>
      <c r="C895" s="119" t="s">
        <v>1437</v>
      </c>
      <c r="D895" s="120" t="s">
        <v>1436</v>
      </c>
      <c r="E895" s="14"/>
    </row>
    <row r="896" spans="1:5" ht="14.4" x14ac:dyDescent="0.3">
      <c r="A896" s="117"/>
      <c r="B896" s="115"/>
      <c r="C896" s="118"/>
      <c r="D896" s="113"/>
      <c r="E896" s="14"/>
    </row>
    <row r="897" spans="1:5" ht="14.4" x14ac:dyDescent="0.3">
      <c r="A897" s="117"/>
      <c r="B897" s="118" t="s">
        <v>1435</v>
      </c>
      <c r="C897" s="116"/>
      <c r="D897" s="113" t="s">
        <v>1434</v>
      </c>
      <c r="E897" s="14"/>
    </row>
    <row r="898" spans="1:5" ht="28.8" x14ac:dyDescent="0.3">
      <c r="A898" s="117"/>
      <c r="B898" s="115"/>
      <c r="C898" s="119" t="s">
        <v>1433</v>
      </c>
      <c r="D898" s="120" t="s">
        <v>1432</v>
      </c>
      <c r="E898" s="14"/>
    </row>
    <row r="899" spans="1:5" ht="14.4" x14ac:dyDescent="0.3">
      <c r="A899" s="117"/>
      <c r="B899" s="115"/>
      <c r="C899" s="119" t="s">
        <v>1431</v>
      </c>
      <c r="D899" s="120" t="s">
        <v>1430</v>
      </c>
      <c r="E899" s="14"/>
    </row>
    <row r="900" spans="1:5" ht="14.4" x14ac:dyDescent="0.3">
      <c r="A900" s="117"/>
      <c r="B900" s="115"/>
      <c r="C900" s="119" t="s">
        <v>1429</v>
      </c>
      <c r="D900" s="120" t="s">
        <v>1428</v>
      </c>
      <c r="E900" s="14"/>
    </row>
    <row r="901" spans="1:5" ht="14.4" x14ac:dyDescent="0.3">
      <c r="A901" s="117"/>
      <c r="B901" s="115"/>
      <c r="C901" s="119"/>
      <c r="D901" s="120"/>
      <c r="E901" s="14"/>
    </row>
    <row r="902" spans="1:5" ht="14.4" x14ac:dyDescent="0.3">
      <c r="A902" s="117"/>
      <c r="B902" s="118" t="s">
        <v>1427</v>
      </c>
      <c r="C902" s="116"/>
      <c r="D902" s="113" t="s">
        <v>1426</v>
      </c>
      <c r="E902" s="14"/>
    </row>
    <row r="903" spans="1:5" ht="14.4" x14ac:dyDescent="0.3">
      <c r="A903" s="117"/>
      <c r="B903" s="115"/>
      <c r="C903" s="119" t="s">
        <v>1425</v>
      </c>
      <c r="D903" s="120" t="s">
        <v>1424</v>
      </c>
      <c r="E903" s="14"/>
    </row>
    <row r="904" spans="1:5" ht="14.4" x14ac:dyDescent="0.3">
      <c r="A904" s="117"/>
      <c r="B904" s="115"/>
      <c r="C904" s="119" t="s">
        <v>1423</v>
      </c>
      <c r="D904" s="120" t="s">
        <v>1422</v>
      </c>
      <c r="E904" s="14"/>
    </row>
    <row r="905" spans="1:5" ht="28.8" x14ac:dyDescent="0.3">
      <c r="A905" s="117"/>
      <c r="B905" s="115"/>
      <c r="C905" s="119" t="s">
        <v>1421</v>
      </c>
      <c r="D905" s="120" t="s">
        <v>1420</v>
      </c>
      <c r="E905" s="14"/>
    </row>
    <row r="906" spans="1:5" ht="14.4" x14ac:dyDescent="0.3">
      <c r="A906" s="117"/>
      <c r="B906" s="115"/>
      <c r="C906" s="119" t="s">
        <v>1419</v>
      </c>
      <c r="D906" s="120" t="s">
        <v>1418</v>
      </c>
      <c r="E906" s="14"/>
    </row>
    <row r="907" spans="1:5" ht="14.4" x14ac:dyDescent="0.3">
      <c r="A907" s="117"/>
      <c r="B907" s="115"/>
      <c r="C907" s="119"/>
      <c r="D907" s="120"/>
      <c r="E907" s="14"/>
    </row>
    <row r="908" spans="1:5" ht="14.4" x14ac:dyDescent="0.3">
      <c r="A908" s="117"/>
      <c r="B908" s="115"/>
      <c r="C908" s="119"/>
      <c r="D908" s="120"/>
      <c r="E908" s="14"/>
    </row>
    <row r="909" spans="1:5" ht="14.4" x14ac:dyDescent="0.3">
      <c r="A909" s="117"/>
      <c r="B909" s="115"/>
      <c r="C909" s="118"/>
      <c r="D909" s="113" t="s">
        <v>116</v>
      </c>
      <c r="E909" s="14"/>
    </row>
    <row r="910" spans="1:5" ht="14.4" x14ac:dyDescent="0.3">
      <c r="A910" s="117"/>
      <c r="B910" s="115"/>
      <c r="C910" s="119"/>
      <c r="D910" s="120"/>
      <c r="E910" s="14"/>
    </row>
    <row r="911" spans="1:5" ht="14.4" x14ac:dyDescent="0.3">
      <c r="A911" s="114">
        <v>49</v>
      </c>
      <c r="B911" s="115"/>
      <c r="C911" s="116"/>
      <c r="D911" s="113" t="s">
        <v>1417</v>
      </c>
      <c r="E911" s="14"/>
    </row>
    <row r="912" spans="1:5" ht="14.4" x14ac:dyDescent="0.3">
      <c r="A912" s="117"/>
      <c r="B912" s="115"/>
      <c r="C912" s="118"/>
      <c r="D912" s="113"/>
      <c r="E912" s="14"/>
    </row>
    <row r="913" spans="1:5" ht="14.4" x14ac:dyDescent="0.3">
      <c r="A913" s="117"/>
      <c r="B913" s="118" t="s">
        <v>1416</v>
      </c>
      <c r="C913" s="116"/>
      <c r="D913" s="113" t="s">
        <v>1414</v>
      </c>
      <c r="E913" s="14"/>
    </row>
    <row r="914" spans="1:5" ht="14.4" x14ac:dyDescent="0.3">
      <c r="A914" s="117"/>
      <c r="B914" s="115"/>
      <c r="C914" s="119" t="s">
        <v>1415</v>
      </c>
      <c r="D914" s="123" t="s">
        <v>1414</v>
      </c>
      <c r="E914" s="14"/>
    </row>
    <row r="915" spans="1:5" ht="14.4" x14ac:dyDescent="0.3">
      <c r="A915" s="117"/>
      <c r="B915" s="115"/>
      <c r="C915" s="118"/>
      <c r="D915" s="113"/>
      <c r="E915" s="14"/>
    </row>
    <row r="916" spans="1:5" ht="14.4" x14ac:dyDescent="0.3">
      <c r="A916" s="117"/>
      <c r="B916" s="125" t="s">
        <v>1413</v>
      </c>
      <c r="C916" s="116"/>
      <c r="D916" s="113" t="s">
        <v>1411</v>
      </c>
      <c r="E916" s="14"/>
    </row>
    <row r="917" spans="1:5" ht="14.4" x14ac:dyDescent="0.3">
      <c r="A917" s="117"/>
      <c r="B917" s="119"/>
      <c r="C917" s="119" t="s">
        <v>1412</v>
      </c>
      <c r="D917" s="123" t="s">
        <v>1411</v>
      </c>
      <c r="E917" s="14"/>
    </row>
    <row r="918" spans="1:5" ht="14.4" x14ac:dyDescent="0.3">
      <c r="A918" s="117"/>
      <c r="B918" s="115"/>
      <c r="C918" s="118" t="s">
        <v>1410</v>
      </c>
      <c r="D918" s="113"/>
      <c r="E918" s="14"/>
    </row>
    <row r="919" spans="1:5" ht="14.4" x14ac:dyDescent="0.3">
      <c r="A919" s="117"/>
      <c r="B919" s="118" t="s">
        <v>1409</v>
      </c>
      <c r="C919" s="116"/>
      <c r="D919" s="113" t="s">
        <v>1408</v>
      </c>
      <c r="E919" s="14"/>
    </row>
    <row r="920" spans="1:5" ht="14.4" x14ac:dyDescent="0.3">
      <c r="A920" s="117"/>
      <c r="B920" s="115"/>
      <c r="C920" s="119" t="s">
        <v>1407</v>
      </c>
      <c r="D920" s="120" t="s">
        <v>1406</v>
      </c>
      <c r="E920" s="14"/>
    </row>
    <row r="921" spans="1:5" ht="14.4" x14ac:dyDescent="0.3">
      <c r="A921" s="117"/>
      <c r="B921" s="115"/>
      <c r="C921" s="119" t="s">
        <v>1405</v>
      </c>
      <c r="D921" s="120" t="s">
        <v>1404</v>
      </c>
      <c r="E921" s="14"/>
    </row>
    <row r="922" spans="1:5" ht="14.4" x14ac:dyDescent="0.3">
      <c r="A922" s="117"/>
      <c r="B922" s="115"/>
      <c r="C922" s="119" t="s">
        <v>1403</v>
      </c>
      <c r="D922" s="120" t="s">
        <v>1402</v>
      </c>
      <c r="E922" s="14"/>
    </row>
    <row r="923" spans="1:5" ht="14.4" x14ac:dyDescent="0.3">
      <c r="A923" s="117"/>
      <c r="B923" s="115"/>
      <c r="C923" s="119" t="s">
        <v>1401</v>
      </c>
      <c r="D923" s="120" t="s">
        <v>1400</v>
      </c>
      <c r="E923" s="14"/>
    </row>
    <row r="924" spans="1:5" ht="14.4" x14ac:dyDescent="0.3">
      <c r="A924" s="117"/>
      <c r="B924" s="115"/>
      <c r="C924" s="119" t="s">
        <v>1399</v>
      </c>
      <c r="D924" s="120" t="s">
        <v>1398</v>
      </c>
      <c r="E924" s="14"/>
    </row>
    <row r="925" spans="1:5" ht="14.4" x14ac:dyDescent="0.3">
      <c r="A925" s="117"/>
      <c r="B925" s="115"/>
      <c r="C925" s="119" t="s">
        <v>1397</v>
      </c>
      <c r="D925" s="120" t="s">
        <v>1396</v>
      </c>
      <c r="E925" s="14"/>
    </row>
    <row r="926" spans="1:5" ht="14.4" x14ac:dyDescent="0.3">
      <c r="A926" s="117"/>
      <c r="B926" s="115"/>
      <c r="C926" s="119" t="s">
        <v>1395</v>
      </c>
      <c r="D926" s="120" t="s">
        <v>1394</v>
      </c>
      <c r="E926" s="14"/>
    </row>
    <row r="927" spans="1:5" ht="14.4" x14ac:dyDescent="0.3">
      <c r="A927" s="117"/>
      <c r="B927" s="115"/>
      <c r="C927" s="119"/>
      <c r="D927" s="120"/>
      <c r="E927" s="14"/>
    </row>
    <row r="928" spans="1:5" ht="14.4" x14ac:dyDescent="0.3">
      <c r="A928" s="117"/>
      <c r="B928" s="118" t="s">
        <v>1393</v>
      </c>
      <c r="C928" s="116"/>
      <c r="D928" s="144" t="s">
        <v>1392</v>
      </c>
      <c r="E928" s="14"/>
    </row>
    <row r="929" spans="1:5" ht="14.4" x14ac:dyDescent="0.3">
      <c r="A929" s="117"/>
      <c r="B929" s="115"/>
      <c r="C929" s="119" t="s">
        <v>1391</v>
      </c>
      <c r="D929" s="120" t="s">
        <v>1390</v>
      </c>
      <c r="E929" s="14"/>
    </row>
    <row r="930" spans="1:5" ht="14.4" x14ac:dyDescent="0.3">
      <c r="A930" s="117"/>
      <c r="B930" s="115"/>
      <c r="C930" s="119" t="s">
        <v>1389</v>
      </c>
      <c r="D930" s="120" t="s">
        <v>1388</v>
      </c>
      <c r="E930" s="14"/>
    </row>
    <row r="931" spans="1:5" ht="14.4" x14ac:dyDescent="0.3">
      <c r="A931" s="117"/>
      <c r="B931" s="115"/>
      <c r="C931" s="153"/>
      <c r="D931" s="143"/>
      <c r="E931" s="14"/>
    </row>
    <row r="932" spans="1:5" ht="14.4" x14ac:dyDescent="0.3">
      <c r="A932" s="117"/>
      <c r="B932" s="118" t="s">
        <v>1387</v>
      </c>
      <c r="C932" s="116"/>
      <c r="D932" s="113" t="s">
        <v>1385</v>
      </c>
      <c r="E932" s="14"/>
    </row>
    <row r="933" spans="1:5" ht="14.4" x14ac:dyDescent="0.3">
      <c r="A933" s="117"/>
      <c r="B933" s="115"/>
      <c r="C933" s="119" t="s">
        <v>1386</v>
      </c>
      <c r="D933" s="120" t="s">
        <v>1385</v>
      </c>
      <c r="E933" s="14"/>
    </row>
    <row r="934" spans="1:5" ht="14.4" x14ac:dyDescent="0.3">
      <c r="A934" s="117"/>
      <c r="B934" s="115"/>
      <c r="C934" s="119" t="s">
        <v>1384</v>
      </c>
      <c r="D934" s="120" t="s">
        <v>1383</v>
      </c>
      <c r="E934" s="14"/>
    </row>
    <row r="935" spans="1:5" ht="14.4" x14ac:dyDescent="0.3">
      <c r="A935" s="117"/>
      <c r="B935" s="115"/>
      <c r="C935" s="119" t="s">
        <v>1382</v>
      </c>
      <c r="D935" s="120" t="s">
        <v>1381</v>
      </c>
      <c r="E935" s="14"/>
    </row>
    <row r="936" spans="1:5" ht="14.4" x14ac:dyDescent="0.3">
      <c r="A936" s="117"/>
      <c r="B936" s="115"/>
      <c r="C936" s="119" t="s">
        <v>1380</v>
      </c>
      <c r="D936" s="120" t="s">
        <v>1379</v>
      </c>
      <c r="E936" s="14"/>
    </row>
    <row r="937" spans="1:5" ht="14.4" x14ac:dyDescent="0.3">
      <c r="A937" s="117"/>
      <c r="B937" s="115"/>
      <c r="C937" s="119"/>
      <c r="D937" s="120"/>
      <c r="E937" s="14"/>
    </row>
    <row r="938" spans="1:5" ht="14.4" x14ac:dyDescent="0.3">
      <c r="A938" s="114">
        <v>50</v>
      </c>
      <c r="B938" s="115"/>
      <c r="C938" s="116"/>
      <c r="D938" s="113" t="s">
        <v>1378</v>
      </c>
      <c r="E938" s="14"/>
    </row>
    <row r="939" spans="1:5" ht="14.4" x14ac:dyDescent="0.3">
      <c r="A939" s="117"/>
      <c r="B939" s="115"/>
      <c r="C939" s="118"/>
      <c r="D939" s="113"/>
      <c r="E939" s="14"/>
    </row>
    <row r="940" spans="1:5" ht="14.4" x14ac:dyDescent="0.3">
      <c r="A940" s="117"/>
      <c r="B940" s="118" t="s">
        <v>1377</v>
      </c>
      <c r="C940" s="116"/>
      <c r="D940" s="113" t="s">
        <v>1375</v>
      </c>
      <c r="E940" s="14"/>
    </row>
    <row r="941" spans="1:5" ht="14.4" x14ac:dyDescent="0.3">
      <c r="A941" s="117"/>
      <c r="B941" s="115"/>
      <c r="C941" s="119" t="s">
        <v>1376</v>
      </c>
      <c r="D941" s="120" t="s">
        <v>1375</v>
      </c>
      <c r="E941" s="14"/>
    </row>
    <row r="942" spans="1:5" ht="14.4" x14ac:dyDescent="0.3">
      <c r="A942" s="117"/>
      <c r="B942" s="115"/>
      <c r="C942" s="119"/>
      <c r="D942" s="120"/>
      <c r="E942" s="14"/>
    </row>
    <row r="943" spans="1:5" ht="14.4" x14ac:dyDescent="0.3">
      <c r="A943" s="117"/>
      <c r="B943" s="118" t="s">
        <v>1374</v>
      </c>
      <c r="C943" s="116"/>
      <c r="D943" s="113" t="s">
        <v>1372</v>
      </c>
      <c r="E943" s="14"/>
    </row>
    <row r="944" spans="1:5" ht="14.4" x14ac:dyDescent="0.3">
      <c r="A944" s="117"/>
      <c r="B944" s="115"/>
      <c r="C944" s="119" t="s">
        <v>1373</v>
      </c>
      <c r="D944" s="120" t="s">
        <v>1372</v>
      </c>
      <c r="E944" s="14"/>
    </row>
    <row r="945" spans="1:5" ht="14.4" x14ac:dyDescent="0.3">
      <c r="A945" s="117"/>
      <c r="B945" s="115"/>
      <c r="C945" s="118"/>
      <c r="D945" s="113"/>
      <c r="E945" s="14"/>
    </row>
    <row r="946" spans="1:5" ht="14.4" x14ac:dyDescent="0.3">
      <c r="A946" s="117"/>
      <c r="B946" s="118" t="s">
        <v>1371</v>
      </c>
      <c r="C946" s="116"/>
      <c r="D946" s="113" t="s">
        <v>1369</v>
      </c>
      <c r="E946" s="14"/>
    </row>
    <row r="947" spans="1:5" ht="14.4" x14ac:dyDescent="0.3">
      <c r="A947" s="117"/>
      <c r="B947" s="115"/>
      <c r="C947" s="119" t="s">
        <v>1370</v>
      </c>
      <c r="D947" s="120" t="s">
        <v>1369</v>
      </c>
      <c r="E947" s="14"/>
    </row>
    <row r="948" spans="1:5" ht="14.4" x14ac:dyDescent="0.3">
      <c r="A948" s="117"/>
      <c r="B948" s="115"/>
      <c r="C948" s="119"/>
      <c r="D948" s="120"/>
      <c r="E948" s="14"/>
    </row>
    <row r="949" spans="1:5" ht="14.4" x14ac:dyDescent="0.3">
      <c r="A949" s="117"/>
      <c r="B949" s="118" t="s">
        <v>1368</v>
      </c>
      <c r="C949" s="116"/>
      <c r="D949" s="113" t="s">
        <v>1366</v>
      </c>
      <c r="E949" s="14"/>
    </row>
    <row r="950" spans="1:5" ht="14.4" x14ac:dyDescent="0.3">
      <c r="A950" s="117"/>
      <c r="B950" s="115"/>
      <c r="C950" s="119" t="s">
        <v>1367</v>
      </c>
      <c r="D950" s="120" t="s">
        <v>1366</v>
      </c>
      <c r="E950" s="14"/>
    </row>
    <row r="951" spans="1:5" ht="14.4" x14ac:dyDescent="0.3">
      <c r="A951" s="117"/>
      <c r="B951" s="115"/>
      <c r="C951" s="118"/>
      <c r="D951" s="113"/>
      <c r="E951" s="14"/>
    </row>
    <row r="952" spans="1:5" ht="14.4" x14ac:dyDescent="0.3">
      <c r="A952" s="114">
        <v>51</v>
      </c>
      <c r="B952" s="115"/>
      <c r="C952" s="116"/>
      <c r="D952" s="113" t="s">
        <v>1365</v>
      </c>
      <c r="E952" s="14"/>
    </row>
    <row r="953" spans="1:5" ht="14.4" x14ac:dyDescent="0.3">
      <c r="A953" s="117"/>
      <c r="B953" s="115"/>
      <c r="C953" s="118"/>
      <c r="D953" s="113"/>
      <c r="E953" s="14"/>
    </row>
    <row r="954" spans="1:5" ht="14.4" x14ac:dyDescent="0.3">
      <c r="A954" s="117"/>
      <c r="B954" s="118" t="s">
        <v>1364</v>
      </c>
      <c r="C954" s="116"/>
      <c r="D954" s="113" t="s">
        <v>1362</v>
      </c>
      <c r="E954" s="14"/>
    </row>
    <row r="955" spans="1:5" ht="14.4" x14ac:dyDescent="0.3">
      <c r="A955" s="117"/>
      <c r="B955" s="115"/>
      <c r="C955" s="119" t="s">
        <v>1363</v>
      </c>
      <c r="D955" s="123" t="s">
        <v>1362</v>
      </c>
      <c r="E955" s="14"/>
    </row>
    <row r="956" spans="1:5" ht="14.4" x14ac:dyDescent="0.3">
      <c r="A956" s="117"/>
      <c r="B956" s="115"/>
      <c r="C956" s="119" t="s">
        <v>1361</v>
      </c>
      <c r="D956" s="123" t="s">
        <v>1360</v>
      </c>
      <c r="E956" s="14"/>
    </row>
    <row r="957" spans="1:5" ht="14.4" x14ac:dyDescent="0.3">
      <c r="A957" s="117"/>
      <c r="B957" s="115"/>
      <c r="C957" s="119" t="s">
        <v>1359</v>
      </c>
      <c r="D957" s="123" t="s">
        <v>1358</v>
      </c>
      <c r="E957" s="14"/>
    </row>
    <row r="958" spans="1:5" ht="14.4" x14ac:dyDescent="0.3">
      <c r="A958" s="117"/>
      <c r="B958" s="115"/>
      <c r="C958" s="119" t="s">
        <v>1357</v>
      </c>
      <c r="D958" s="123" t="s">
        <v>1356</v>
      </c>
      <c r="E958" s="14"/>
    </row>
    <row r="959" spans="1:5" ht="14.4" x14ac:dyDescent="0.3">
      <c r="A959" s="117"/>
      <c r="B959" s="115"/>
      <c r="C959" s="119" t="s">
        <v>1355</v>
      </c>
      <c r="D959" s="123" t="s">
        <v>1354</v>
      </c>
      <c r="E959" s="14"/>
    </row>
    <row r="960" spans="1:5" ht="14.4" x14ac:dyDescent="0.3">
      <c r="A960" s="117"/>
      <c r="B960" s="115"/>
      <c r="C960" s="119" t="s">
        <v>1353</v>
      </c>
      <c r="D960" s="123" t="s">
        <v>1352</v>
      </c>
      <c r="E960" s="14"/>
    </row>
    <row r="961" spans="1:5" ht="14.4" x14ac:dyDescent="0.3">
      <c r="A961" s="117"/>
      <c r="B961" s="115"/>
      <c r="C961" s="119"/>
      <c r="D961" s="120"/>
      <c r="E961" s="14"/>
    </row>
    <row r="962" spans="1:5" ht="14.4" x14ac:dyDescent="0.3">
      <c r="A962" s="117"/>
      <c r="B962" s="118" t="s">
        <v>1351</v>
      </c>
      <c r="C962" s="116"/>
      <c r="D962" s="113" t="s">
        <v>1350</v>
      </c>
      <c r="E962" s="14"/>
    </row>
    <row r="963" spans="1:5" ht="14.4" x14ac:dyDescent="0.3">
      <c r="A963" s="117"/>
      <c r="B963" s="115"/>
      <c r="C963" s="119" t="s">
        <v>1349</v>
      </c>
      <c r="D963" s="123" t="s">
        <v>1348</v>
      </c>
      <c r="E963" s="14"/>
    </row>
    <row r="964" spans="1:5" ht="14.4" x14ac:dyDescent="0.3">
      <c r="A964" s="117"/>
      <c r="B964" s="115"/>
      <c r="C964" s="119" t="s">
        <v>1347</v>
      </c>
      <c r="D964" s="120" t="s">
        <v>1346</v>
      </c>
      <c r="E964" s="14"/>
    </row>
    <row r="965" spans="1:5" ht="14.4" x14ac:dyDescent="0.3">
      <c r="A965" s="117"/>
      <c r="B965" s="115"/>
      <c r="C965" s="118"/>
      <c r="D965" s="113"/>
      <c r="E965" s="14"/>
    </row>
    <row r="966" spans="1:5" ht="14.4" x14ac:dyDescent="0.3">
      <c r="A966" s="114">
        <v>52</v>
      </c>
      <c r="B966" s="115"/>
      <c r="C966" s="116"/>
      <c r="D966" s="113" t="s">
        <v>1345</v>
      </c>
      <c r="E966" s="14"/>
    </row>
    <row r="967" spans="1:5" ht="14.4" x14ac:dyDescent="0.3">
      <c r="A967" s="117"/>
      <c r="B967" s="115"/>
      <c r="C967" s="118"/>
      <c r="D967" s="113"/>
      <c r="E967" s="14"/>
    </row>
    <row r="968" spans="1:5" ht="14.4" x14ac:dyDescent="0.3">
      <c r="A968" s="117"/>
      <c r="B968" s="118" t="s">
        <v>1344</v>
      </c>
      <c r="C968" s="116"/>
      <c r="D968" s="113" t="s">
        <v>1342</v>
      </c>
      <c r="E968" s="14"/>
    </row>
    <row r="969" spans="1:5" ht="14.4" x14ac:dyDescent="0.3">
      <c r="A969" s="117"/>
      <c r="B969" s="115"/>
      <c r="C969" s="119" t="s">
        <v>1343</v>
      </c>
      <c r="D969" s="120" t="s">
        <v>1342</v>
      </c>
      <c r="E969" s="14"/>
    </row>
    <row r="970" spans="1:5" ht="14.4" x14ac:dyDescent="0.3">
      <c r="A970" s="117"/>
      <c r="B970" s="115"/>
      <c r="C970" s="118"/>
      <c r="D970" s="113"/>
      <c r="E970" s="14"/>
    </row>
    <row r="971" spans="1:5" ht="14.4" x14ac:dyDescent="0.3">
      <c r="A971" s="117"/>
      <c r="B971" s="118" t="s">
        <v>1341</v>
      </c>
      <c r="C971" s="116"/>
      <c r="D971" s="113" t="s">
        <v>1340</v>
      </c>
      <c r="E971" s="14"/>
    </row>
    <row r="972" spans="1:5" ht="14.4" x14ac:dyDescent="0.3">
      <c r="A972" s="117"/>
      <c r="B972" s="115"/>
      <c r="C972" s="119" t="s">
        <v>1339</v>
      </c>
      <c r="D972" s="120" t="s">
        <v>1338</v>
      </c>
      <c r="E972" s="14"/>
    </row>
    <row r="973" spans="1:5" ht="14.4" x14ac:dyDescent="0.3">
      <c r="A973" s="117"/>
      <c r="B973" s="115"/>
      <c r="C973" s="119" t="s">
        <v>1337</v>
      </c>
      <c r="D973" s="120" t="s">
        <v>1336</v>
      </c>
      <c r="E973" s="14"/>
    </row>
    <row r="974" spans="1:5" ht="14.4" x14ac:dyDescent="0.3">
      <c r="A974" s="117"/>
      <c r="B974" s="115"/>
      <c r="C974" s="119" t="s">
        <v>1335</v>
      </c>
      <c r="D974" s="120" t="s">
        <v>1334</v>
      </c>
      <c r="E974" s="14"/>
    </row>
    <row r="975" spans="1:5" ht="14.4" x14ac:dyDescent="0.3">
      <c r="A975" s="117"/>
      <c r="B975" s="115"/>
      <c r="C975" s="119" t="s">
        <v>1333</v>
      </c>
      <c r="D975" s="120" t="s">
        <v>1332</v>
      </c>
      <c r="E975" s="14"/>
    </row>
    <row r="976" spans="1:5" ht="14.4" x14ac:dyDescent="0.3">
      <c r="A976" s="117"/>
      <c r="B976" s="115"/>
      <c r="C976" s="119" t="s">
        <v>1331</v>
      </c>
      <c r="D976" s="120" t="s">
        <v>1330</v>
      </c>
      <c r="E976" s="14"/>
    </row>
    <row r="977" spans="1:5" ht="14.4" x14ac:dyDescent="0.3">
      <c r="A977" s="117"/>
      <c r="B977" s="115"/>
      <c r="C977" s="118"/>
      <c r="D977" s="113"/>
      <c r="E977" s="14"/>
    </row>
    <row r="978" spans="1:5" ht="14.4" x14ac:dyDescent="0.3">
      <c r="A978" s="114">
        <v>53</v>
      </c>
      <c r="B978" s="115"/>
      <c r="C978" s="116"/>
      <c r="D978" s="144" t="s">
        <v>1329</v>
      </c>
      <c r="E978" s="14"/>
    </row>
    <row r="979" spans="1:5" ht="14.4" x14ac:dyDescent="0.3">
      <c r="A979" s="117"/>
      <c r="B979" s="115"/>
      <c r="C979" s="118"/>
      <c r="D979" s="113"/>
      <c r="E979" s="14"/>
    </row>
    <row r="980" spans="1:5" ht="14.4" x14ac:dyDescent="0.3">
      <c r="A980" s="117"/>
      <c r="B980" s="118" t="s">
        <v>1328</v>
      </c>
      <c r="C980" s="116"/>
      <c r="D980" s="113" t="s">
        <v>1326</v>
      </c>
      <c r="E980" s="14"/>
    </row>
    <row r="981" spans="1:5" ht="14.4" x14ac:dyDescent="0.3">
      <c r="A981" s="117"/>
      <c r="B981" s="115"/>
      <c r="C981" s="119" t="s">
        <v>1327</v>
      </c>
      <c r="D981" s="120" t="s">
        <v>1326</v>
      </c>
      <c r="E981" s="14"/>
    </row>
    <row r="982" spans="1:5" ht="14.4" x14ac:dyDescent="0.3">
      <c r="A982" s="117"/>
      <c r="B982" s="115"/>
      <c r="C982" s="118"/>
      <c r="D982" s="143"/>
      <c r="E982" s="14"/>
    </row>
    <row r="983" spans="1:5" ht="14.4" x14ac:dyDescent="0.3">
      <c r="A983" s="117"/>
      <c r="B983" s="118" t="s">
        <v>1325</v>
      </c>
      <c r="C983" s="116"/>
      <c r="D983" s="113" t="s">
        <v>1323</v>
      </c>
      <c r="E983" s="14"/>
    </row>
    <row r="984" spans="1:5" ht="14.4" x14ac:dyDescent="0.3">
      <c r="A984" s="117"/>
      <c r="B984" s="115"/>
      <c r="C984" s="119" t="s">
        <v>1324</v>
      </c>
      <c r="D984" s="120" t="s">
        <v>1323</v>
      </c>
      <c r="E984" s="14"/>
    </row>
    <row r="985" spans="1:5" ht="14.4" x14ac:dyDescent="0.3">
      <c r="A985" s="117"/>
      <c r="B985" s="115"/>
      <c r="C985" s="119"/>
      <c r="D985" s="120"/>
      <c r="E985" s="14"/>
    </row>
    <row r="986" spans="1:5" ht="14.4" x14ac:dyDescent="0.3">
      <c r="A986" s="117"/>
      <c r="B986" s="115"/>
      <c r="C986" s="118"/>
      <c r="D986" s="113"/>
      <c r="E986" s="14"/>
    </row>
    <row r="987" spans="1:5" ht="14.4" x14ac:dyDescent="0.3">
      <c r="A987" s="117"/>
      <c r="B987" s="115"/>
      <c r="C987" s="118"/>
      <c r="D987" s="113" t="s">
        <v>115</v>
      </c>
      <c r="E987" s="14"/>
    </row>
    <row r="988" spans="1:5" ht="14.4" x14ac:dyDescent="0.3">
      <c r="A988" s="117"/>
      <c r="B988" s="115"/>
      <c r="C988" s="119"/>
      <c r="D988" s="120"/>
      <c r="E988" s="14"/>
    </row>
    <row r="989" spans="1:5" ht="14.4" x14ac:dyDescent="0.3">
      <c r="A989" s="114">
        <v>55</v>
      </c>
      <c r="B989" s="115"/>
      <c r="C989" s="116"/>
      <c r="D989" s="113" t="s">
        <v>1322</v>
      </c>
      <c r="E989" s="14"/>
    </row>
    <row r="990" spans="1:5" ht="14.4" x14ac:dyDescent="0.3">
      <c r="A990" s="117"/>
      <c r="B990" s="115"/>
      <c r="C990" s="118"/>
      <c r="D990" s="113"/>
      <c r="E990" s="14"/>
    </row>
    <row r="991" spans="1:5" ht="14.4" x14ac:dyDescent="0.3">
      <c r="A991" s="148"/>
      <c r="B991" s="118" t="s">
        <v>1321</v>
      </c>
      <c r="C991" s="149"/>
      <c r="D991" s="144" t="s">
        <v>1319</v>
      </c>
      <c r="E991" s="14"/>
    </row>
    <row r="992" spans="1:5" ht="14.4" x14ac:dyDescent="0.3">
      <c r="A992" s="148"/>
      <c r="B992" s="149"/>
      <c r="C992" s="119" t="s">
        <v>1320</v>
      </c>
      <c r="D992" s="120" t="s">
        <v>1319</v>
      </c>
      <c r="E992" s="14"/>
    </row>
    <row r="993" spans="1:5" ht="14.4" x14ac:dyDescent="0.3">
      <c r="A993" s="148"/>
      <c r="B993" s="149"/>
      <c r="C993" s="119" t="s">
        <v>1318</v>
      </c>
      <c r="D993" s="120" t="s">
        <v>1317</v>
      </c>
      <c r="E993" s="14"/>
    </row>
    <row r="994" spans="1:5" ht="14.4" x14ac:dyDescent="0.3">
      <c r="A994" s="117"/>
      <c r="B994" s="115"/>
      <c r="C994" s="119" t="s">
        <v>1316</v>
      </c>
      <c r="D994" s="120" t="s">
        <v>1315</v>
      </c>
      <c r="E994" s="14"/>
    </row>
    <row r="995" spans="1:5" ht="14.4" x14ac:dyDescent="0.3">
      <c r="A995" s="117"/>
      <c r="B995" s="115"/>
      <c r="C995" s="119" t="s">
        <v>1314</v>
      </c>
      <c r="D995" s="120" t="s">
        <v>1313</v>
      </c>
      <c r="E995" s="14"/>
    </row>
    <row r="996" spans="1:5" ht="14.4" x14ac:dyDescent="0.3">
      <c r="A996" s="117"/>
      <c r="B996" s="115"/>
      <c r="C996" s="119"/>
      <c r="D996" s="120"/>
      <c r="E996" s="14"/>
    </row>
    <row r="997" spans="1:5" ht="14.4" x14ac:dyDescent="0.3">
      <c r="A997" s="148"/>
      <c r="B997" s="118" t="s">
        <v>1312</v>
      </c>
      <c r="C997" s="149"/>
      <c r="D997" s="113" t="s">
        <v>1310</v>
      </c>
      <c r="E997" s="14"/>
    </row>
    <row r="998" spans="1:5" ht="14.4" x14ac:dyDescent="0.3">
      <c r="A998" s="117"/>
      <c r="B998" s="115"/>
      <c r="C998" s="119" t="s">
        <v>1311</v>
      </c>
      <c r="D998" s="120" t="s">
        <v>1310</v>
      </c>
      <c r="E998" s="14"/>
    </row>
    <row r="999" spans="1:5" ht="14.4" x14ac:dyDescent="0.3">
      <c r="A999" s="117"/>
      <c r="B999" s="115"/>
      <c r="C999" s="118"/>
      <c r="D999" s="113"/>
      <c r="E999" s="14"/>
    </row>
    <row r="1000" spans="1:5" ht="14.4" x14ac:dyDescent="0.3">
      <c r="A1000" s="117"/>
      <c r="B1000" s="118" t="s">
        <v>1309</v>
      </c>
      <c r="C1000" s="116"/>
      <c r="D1000" s="113" t="s">
        <v>1307</v>
      </c>
      <c r="E1000" s="14"/>
    </row>
    <row r="1001" spans="1:5" ht="14.4" x14ac:dyDescent="0.3">
      <c r="A1001" s="148"/>
      <c r="B1001" s="149"/>
      <c r="C1001" s="119" t="s">
        <v>1308</v>
      </c>
      <c r="D1001" s="120" t="s">
        <v>1307</v>
      </c>
      <c r="E1001" s="14"/>
    </row>
    <row r="1002" spans="1:5" ht="14.4" x14ac:dyDescent="0.3">
      <c r="A1002" s="117"/>
      <c r="B1002" s="115"/>
      <c r="C1002" s="118"/>
      <c r="D1002" s="113"/>
      <c r="E1002" s="14"/>
    </row>
    <row r="1003" spans="1:5" ht="14.4" x14ac:dyDescent="0.3">
      <c r="A1003" s="148"/>
      <c r="B1003" s="118" t="s">
        <v>1306</v>
      </c>
      <c r="C1003" s="149"/>
      <c r="D1003" s="113" t="s">
        <v>1304</v>
      </c>
      <c r="E1003" s="14"/>
    </row>
    <row r="1004" spans="1:5" ht="14.4" x14ac:dyDescent="0.3">
      <c r="A1004" s="117"/>
      <c r="B1004" s="115"/>
      <c r="C1004" s="119" t="s">
        <v>1305</v>
      </c>
      <c r="D1004" s="120" t="s">
        <v>1304</v>
      </c>
      <c r="E1004" s="14"/>
    </row>
    <row r="1005" spans="1:5" ht="14.4" x14ac:dyDescent="0.3">
      <c r="A1005" s="117"/>
      <c r="B1005" s="115"/>
      <c r="C1005" s="119" t="s">
        <v>1303</v>
      </c>
      <c r="D1005" s="120" t="s">
        <v>2920</v>
      </c>
      <c r="E1005" s="14"/>
    </row>
    <row r="1006" spans="1:5" ht="14.4" x14ac:dyDescent="0.3">
      <c r="A1006" s="117"/>
      <c r="B1006" s="115"/>
      <c r="C1006" s="119" t="s">
        <v>1302</v>
      </c>
      <c r="D1006" s="120" t="s">
        <v>1301</v>
      </c>
      <c r="E1006" s="14"/>
    </row>
    <row r="1007" spans="1:5" ht="14.4" x14ac:dyDescent="0.3">
      <c r="A1007" s="117"/>
      <c r="B1007" s="115"/>
      <c r="C1007" s="119" t="s">
        <v>1300</v>
      </c>
      <c r="D1007" s="120" t="s">
        <v>1299</v>
      </c>
      <c r="E1007" s="14"/>
    </row>
    <row r="1008" spans="1:5" ht="14.4" x14ac:dyDescent="0.3">
      <c r="A1008" s="117"/>
      <c r="B1008" s="115"/>
      <c r="C1008" s="118"/>
      <c r="D1008" s="113"/>
      <c r="E1008" s="14"/>
    </row>
    <row r="1009" spans="1:5" ht="14.4" x14ac:dyDescent="0.3">
      <c r="A1009" s="114">
        <v>56</v>
      </c>
      <c r="B1009" s="115"/>
      <c r="C1009" s="116"/>
      <c r="D1009" s="113" t="s">
        <v>1298</v>
      </c>
      <c r="E1009" s="14"/>
    </row>
    <row r="1010" spans="1:5" ht="14.4" x14ac:dyDescent="0.3">
      <c r="A1010" s="117"/>
      <c r="B1010" s="115"/>
      <c r="C1010" s="118"/>
      <c r="D1010" s="113"/>
      <c r="E1010" s="14"/>
    </row>
    <row r="1011" spans="1:5" ht="14.4" x14ac:dyDescent="0.3">
      <c r="A1011" s="117"/>
      <c r="B1011" s="118" t="s">
        <v>1297</v>
      </c>
      <c r="C1011" s="116"/>
      <c r="D1011" s="113" t="s">
        <v>1295</v>
      </c>
      <c r="E1011" s="14"/>
    </row>
    <row r="1012" spans="1:5" ht="14.4" x14ac:dyDescent="0.3">
      <c r="A1012" s="117"/>
      <c r="B1012" s="115"/>
      <c r="C1012" s="119" t="s">
        <v>1296</v>
      </c>
      <c r="D1012" s="123" t="s">
        <v>1295</v>
      </c>
      <c r="E1012" s="14"/>
    </row>
    <row r="1013" spans="1:5" ht="14.4" x14ac:dyDescent="0.3">
      <c r="A1013" s="117"/>
      <c r="B1013" s="115"/>
      <c r="C1013" s="118"/>
      <c r="D1013" s="113"/>
      <c r="E1013" s="14"/>
    </row>
    <row r="1014" spans="1:5" ht="14.4" x14ac:dyDescent="0.3">
      <c r="A1014" s="117"/>
      <c r="B1014" s="118" t="s">
        <v>1294</v>
      </c>
      <c r="C1014" s="116"/>
      <c r="D1014" s="113" t="s">
        <v>1293</v>
      </c>
      <c r="E1014" s="14"/>
    </row>
    <row r="1015" spans="1:5" ht="14.4" x14ac:dyDescent="0.3">
      <c r="A1015" s="117"/>
      <c r="B1015" s="115"/>
      <c r="C1015" s="119" t="s">
        <v>1292</v>
      </c>
      <c r="D1015" s="120" t="s">
        <v>2921</v>
      </c>
      <c r="E1015" s="14"/>
    </row>
    <row r="1016" spans="1:5" ht="14.4" x14ac:dyDescent="0.3">
      <c r="A1016" s="117"/>
      <c r="B1016" s="115"/>
      <c r="C1016" s="119" t="s">
        <v>1291</v>
      </c>
      <c r="D1016" s="123" t="s">
        <v>1290</v>
      </c>
      <c r="E1016" s="14"/>
    </row>
    <row r="1017" spans="1:5" ht="14.4" x14ac:dyDescent="0.3">
      <c r="A1017" s="117"/>
      <c r="B1017" s="115"/>
      <c r="C1017" s="119" t="s">
        <v>1289</v>
      </c>
      <c r="D1017" s="120" t="s">
        <v>1288</v>
      </c>
      <c r="E1017" s="14"/>
    </row>
    <row r="1018" spans="1:5" ht="14.4" x14ac:dyDescent="0.3">
      <c r="A1018" s="117"/>
      <c r="B1018" s="115"/>
      <c r="C1018" s="119" t="s">
        <v>1287</v>
      </c>
      <c r="D1018" s="120" t="s">
        <v>1286</v>
      </c>
      <c r="E1018" s="14"/>
    </row>
    <row r="1019" spans="1:5" ht="14.4" x14ac:dyDescent="0.3">
      <c r="A1019" s="117"/>
      <c r="B1019" s="115"/>
      <c r="C1019" s="119" t="s">
        <v>1285</v>
      </c>
      <c r="D1019" s="120" t="s">
        <v>1284</v>
      </c>
      <c r="E1019" s="14"/>
    </row>
    <row r="1020" spans="1:5" ht="14.4" x14ac:dyDescent="0.3">
      <c r="A1020" s="117"/>
      <c r="B1020" s="115"/>
      <c r="C1020" s="119"/>
      <c r="D1020" s="120"/>
      <c r="E1020" s="14"/>
    </row>
    <row r="1021" spans="1:5" ht="14.4" x14ac:dyDescent="0.3">
      <c r="A1021" s="117"/>
      <c r="B1021" s="118" t="s">
        <v>1283</v>
      </c>
      <c r="C1021" s="116"/>
      <c r="D1021" s="113" t="s">
        <v>1281</v>
      </c>
      <c r="E1021" s="14"/>
    </row>
    <row r="1022" spans="1:5" ht="14.4" x14ac:dyDescent="0.3">
      <c r="A1022" s="117"/>
      <c r="B1022" s="115"/>
      <c r="C1022" s="119" t="s">
        <v>1282</v>
      </c>
      <c r="D1022" s="120" t="s">
        <v>1281</v>
      </c>
      <c r="E1022" s="14"/>
    </row>
    <row r="1023" spans="1:5" ht="14.4" x14ac:dyDescent="0.3">
      <c r="A1023" s="117"/>
      <c r="B1023" s="115"/>
      <c r="C1023" s="119"/>
      <c r="D1023" s="120"/>
      <c r="E1023" s="14"/>
    </row>
    <row r="1024" spans="1:5" ht="14.4" x14ac:dyDescent="0.3">
      <c r="A1024" s="117"/>
      <c r="B1024" s="115"/>
      <c r="C1024" s="118"/>
      <c r="D1024" s="113"/>
      <c r="E1024" s="14"/>
    </row>
    <row r="1025" spans="1:5" ht="14.4" x14ac:dyDescent="0.3">
      <c r="A1025" s="117"/>
      <c r="B1025" s="115"/>
      <c r="C1025" s="118"/>
      <c r="D1025" s="113" t="s">
        <v>114</v>
      </c>
      <c r="E1025" s="14"/>
    </row>
    <row r="1026" spans="1:5" ht="14.4" x14ac:dyDescent="0.3">
      <c r="A1026" s="117"/>
      <c r="B1026" s="115"/>
      <c r="C1026" s="119"/>
      <c r="D1026" s="120"/>
      <c r="E1026" s="14"/>
    </row>
    <row r="1027" spans="1:5" ht="14.4" x14ac:dyDescent="0.3">
      <c r="A1027" s="114">
        <v>58</v>
      </c>
      <c r="B1027" s="115"/>
      <c r="C1027" s="116"/>
      <c r="D1027" s="113" t="s">
        <v>1280</v>
      </c>
      <c r="E1027" s="14"/>
    </row>
    <row r="1028" spans="1:5" ht="14.4" x14ac:dyDescent="0.3">
      <c r="A1028" s="117"/>
      <c r="B1028" s="115"/>
      <c r="C1028" s="118"/>
      <c r="D1028" s="113"/>
      <c r="E1028" s="14"/>
    </row>
    <row r="1029" spans="1:5" ht="14.4" x14ac:dyDescent="0.3">
      <c r="A1029" s="117"/>
      <c r="B1029" s="118" t="s">
        <v>1279</v>
      </c>
      <c r="C1029" s="116"/>
      <c r="D1029" s="113" t="s">
        <v>1278</v>
      </c>
      <c r="E1029" s="14"/>
    </row>
    <row r="1030" spans="1:5" ht="14.4" x14ac:dyDescent="0.3">
      <c r="A1030" s="117"/>
      <c r="B1030" s="115"/>
      <c r="C1030" s="119" t="s">
        <v>1277</v>
      </c>
      <c r="D1030" s="120" t="s">
        <v>1276</v>
      </c>
      <c r="E1030" s="14"/>
    </row>
    <row r="1031" spans="1:5" ht="14.4" x14ac:dyDescent="0.3">
      <c r="A1031" s="117"/>
      <c r="B1031" s="115"/>
      <c r="C1031" s="119" t="s">
        <v>1275</v>
      </c>
      <c r="D1031" s="120" t="s">
        <v>1274</v>
      </c>
      <c r="E1031" s="14"/>
    </row>
    <row r="1032" spans="1:5" ht="14.4" x14ac:dyDescent="0.3">
      <c r="A1032" s="117"/>
      <c r="B1032" s="115"/>
      <c r="C1032" s="119" t="s">
        <v>1273</v>
      </c>
      <c r="D1032" s="120" t="s">
        <v>1272</v>
      </c>
      <c r="E1032" s="14"/>
    </row>
    <row r="1033" spans="1:5" ht="14.4" x14ac:dyDescent="0.3">
      <c r="A1033" s="117"/>
      <c r="B1033" s="115"/>
      <c r="C1033" s="119" t="s">
        <v>1271</v>
      </c>
      <c r="D1033" s="120" t="s">
        <v>1270</v>
      </c>
      <c r="E1033" s="14"/>
    </row>
    <row r="1034" spans="1:5" ht="14.4" x14ac:dyDescent="0.3">
      <c r="A1034" s="117"/>
      <c r="B1034" s="115"/>
      <c r="C1034" s="119" t="s">
        <v>1269</v>
      </c>
      <c r="D1034" s="120" t="s">
        <v>1268</v>
      </c>
      <c r="E1034" s="14"/>
    </row>
    <row r="1035" spans="1:5" ht="14.4" x14ac:dyDescent="0.3">
      <c r="A1035" s="117"/>
      <c r="B1035" s="115"/>
      <c r="C1035" s="118"/>
      <c r="D1035" s="113"/>
      <c r="E1035" s="14"/>
    </row>
    <row r="1036" spans="1:5" ht="14.4" x14ac:dyDescent="0.3">
      <c r="A1036" s="117"/>
      <c r="B1036" s="118" t="s">
        <v>1267</v>
      </c>
      <c r="C1036" s="116"/>
      <c r="D1036" s="113" t="s">
        <v>1266</v>
      </c>
      <c r="E1036" s="14"/>
    </row>
    <row r="1037" spans="1:5" ht="14.4" x14ac:dyDescent="0.3">
      <c r="A1037" s="117"/>
      <c r="B1037" s="115"/>
      <c r="C1037" s="119" t="s">
        <v>1265</v>
      </c>
      <c r="D1037" s="120" t="s">
        <v>1264</v>
      </c>
      <c r="E1037" s="14"/>
    </row>
    <row r="1038" spans="1:5" ht="14.4" x14ac:dyDescent="0.3">
      <c r="A1038" s="117"/>
      <c r="B1038" s="115"/>
      <c r="C1038" s="119" t="s">
        <v>1263</v>
      </c>
      <c r="D1038" s="120" t="s">
        <v>1262</v>
      </c>
      <c r="E1038" s="14"/>
    </row>
    <row r="1039" spans="1:5" ht="14.4" x14ac:dyDescent="0.3">
      <c r="A1039" s="117"/>
      <c r="B1039" s="115"/>
      <c r="C1039" s="118"/>
      <c r="D1039" s="113"/>
      <c r="E1039" s="14"/>
    </row>
    <row r="1040" spans="1:5" ht="28.8" x14ac:dyDescent="0.3">
      <c r="A1040" s="114">
        <v>59</v>
      </c>
      <c r="B1040" s="115"/>
      <c r="C1040" s="116"/>
      <c r="D1040" s="113" t="s">
        <v>1261</v>
      </c>
      <c r="E1040" s="14"/>
    </row>
    <row r="1041" spans="1:5" ht="14.4" x14ac:dyDescent="0.3">
      <c r="A1041" s="117"/>
      <c r="B1041" s="115"/>
      <c r="C1041" s="118"/>
      <c r="D1041" s="113"/>
      <c r="E1041" s="14"/>
    </row>
    <row r="1042" spans="1:5" ht="14.4" x14ac:dyDescent="0.3">
      <c r="A1042" s="117"/>
      <c r="B1042" s="118" t="s">
        <v>1260</v>
      </c>
      <c r="C1042" s="116"/>
      <c r="D1042" s="113" t="s">
        <v>1259</v>
      </c>
      <c r="E1042" s="14"/>
    </row>
    <row r="1043" spans="1:5" ht="14.4" x14ac:dyDescent="0.3">
      <c r="A1043" s="117"/>
      <c r="B1043" s="115"/>
      <c r="C1043" s="119" t="s">
        <v>1258</v>
      </c>
      <c r="D1043" s="120" t="s">
        <v>1257</v>
      </c>
      <c r="E1043" s="14"/>
    </row>
    <row r="1044" spans="1:5" ht="14.4" x14ac:dyDescent="0.3">
      <c r="A1044" s="117"/>
      <c r="B1044" s="115"/>
      <c r="C1044" s="119" t="s">
        <v>1256</v>
      </c>
      <c r="D1044" s="120" t="s">
        <v>1255</v>
      </c>
      <c r="E1044" s="14"/>
    </row>
    <row r="1045" spans="1:5" ht="14.4" x14ac:dyDescent="0.3">
      <c r="A1045" s="117"/>
      <c r="B1045" s="115"/>
      <c r="C1045" s="119" t="s">
        <v>1254</v>
      </c>
      <c r="D1045" s="120" t="s">
        <v>1253</v>
      </c>
      <c r="E1045" s="14"/>
    </row>
    <row r="1046" spans="1:5" ht="14.4" x14ac:dyDescent="0.3">
      <c r="A1046" s="117"/>
      <c r="B1046" s="115"/>
      <c r="C1046" s="119" t="s">
        <v>1252</v>
      </c>
      <c r="D1046" s="120" t="s">
        <v>1251</v>
      </c>
      <c r="E1046" s="14"/>
    </row>
    <row r="1047" spans="1:5" ht="14.4" x14ac:dyDescent="0.3">
      <c r="A1047" s="117"/>
      <c r="B1047" s="115"/>
      <c r="C1047" s="118"/>
      <c r="D1047" s="113"/>
      <c r="E1047" s="14"/>
    </row>
    <row r="1048" spans="1:5" ht="14.4" x14ac:dyDescent="0.3">
      <c r="A1048" s="117"/>
      <c r="B1048" s="118" t="s">
        <v>1250</v>
      </c>
      <c r="C1048" s="116"/>
      <c r="D1048" s="113" t="s">
        <v>1249</v>
      </c>
      <c r="E1048" s="14"/>
    </row>
    <row r="1049" spans="1:5" ht="14.4" x14ac:dyDescent="0.3">
      <c r="A1049" s="117"/>
      <c r="B1049" s="115"/>
      <c r="C1049" s="119" t="s">
        <v>1248</v>
      </c>
      <c r="D1049" s="120" t="s">
        <v>2922</v>
      </c>
      <c r="E1049" s="14"/>
    </row>
    <row r="1050" spans="1:5" ht="14.4" x14ac:dyDescent="0.3">
      <c r="A1050" s="117"/>
      <c r="B1050" s="115"/>
      <c r="C1050" s="118"/>
      <c r="D1050" s="113"/>
      <c r="E1050" s="14"/>
    </row>
    <row r="1051" spans="1:5" ht="14.4" x14ac:dyDescent="0.3">
      <c r="A1051" s="114">
        <v>60</v>
      </c>
      <c r="B1051" s="115"/>
      <c r="C1051" s="116"/>
      <c r="D1051" s="113" t="s">
        <v>1247</v>
      </c>
      <c r="E1051" s="14"/>
    </row>
    <row r="1052" spans="1:5" ht="14.4" x14ac:dyDescent="0.3">
      <c r="A1052" s="117"/>
      <c r="B1052" s="115"/>
      <c r="C1052" s="118"/>
      <c r="D1052" s="113"/>
      <c r="E1052" s="14"/>
    </row>
    <row r="1053" spans="1:5" ht="14.4" x14ac:dyDescent="0.3">
      <c r="A1053" s="117"/>
      <c r="B1053" s="118" t="s">
        <v>1246</v>
      </c>
      <c r="C1053" s="116"/>
      <c r="D1053" s="113" t="s">
        <v>1244</v>
      </c>
      <c r="E1053" s="14"/>
    </row>
    <row r="1054" spans="1:5" ht="14.4" x14ac:dyDescent="0.3">
      <c r="A1054" s="117"/>
      <c r="B1054" s="115"/>
      <c r="C1054" s="119" t="s">
        <v>1245</v>
      </c>
      <c r="D1054" s="120" t="s">
        <v>1244</v>
      </c>
      <c r="E1054" s="14"/>
    </row>
    <row r="1055" spans="1:5" ht="14.4" x14ac:dyDescent="0.3">
      <c r="A1055" s="117"/>
      <c r="B1055" s="115"/>
      <c r="C1055" s="118"/>
      <c r="D1055" s="113"/>
      <c r="E1055" s="14"/>
    </row>
    <row r="1056" spans="1:5" ht="14.4" x14ac:dyDescent="0.3">
      <c r="A1056" s="117"/>
      <c r="B1056" s="118" t="s">
        <v>1243</v>
      </c>
      <c r="C1056" s="116"/>
      <c r="D1056" s="113" t="s">
        <v>1241</v>
      </c>
      <c r="E1056" s="14"/>
    </row>
    <row r="1057" spans="1:5" ht="14.4" x14ac:dyDescent="0.3">
      <c r="A1057" s="117"/>
      <c r="B1057" s="115"/>
      <c r="C1057" s="119" t="s">
        <v>1242</v>
      </c>
      <c r="D1057" s="123" t="s">
        <v>1241</v>
      </c>
      <c r="E1057" s="14"/>
    </row>
    <row r="1058" spans="1:5" ht="14.4" x14ac:dyDescent="0.3">
      <c r="A1058" s="117"/>
      <c r="B1058" s="115"/>
      <c r="C1058" s="116"/>
      <c r="D1058" s="120"/>
      <c r="E1058" s="14"/>
    </row>
    <row r="1059" spans="1:5" ht="14.4" x14ac:dyDescent="0.3">
      <c r="A1059" s="117"/>
      <c r="B1059" s="115"/>
      <c r="C1059" s="118"/>
      <c r="D1059" s="113"/>
      <c r="E1059" s="14"/>
    </row>
    <row r="1060" spans="1:5" ht="14.4" x14ac:dyDescent="0.3">
      <c r="A1060" s="114">
        <v>61</v>
      </c>
      <c r="B1060" s="115"/>
      <c r="C1060" s="116"/>
      <c r="D1060" s="113" t="s">
        <v>1240</v>
      </c>
      <c r="E1060" s="14"/>
    </row>
    <row r="1061" spans="1:5" ht="14.4" x14ac:dyDescent="0.3">
      <c r="A1061" s="117"/>
      <c r="B1061" s="115"/>
      <c r="C1061" s="118"/>
      <c r="D1061" s="113"/>
      <c r="E1061" s="14"/>
    </row>
    <row r="1062" spans="1:5" ht="14.4" x14ac:dyDescent="0.3">
      <c r="A1062" s="117"/>
      <c r="B1062" s="118" t="s">
        <v>1239</v>
      </c>
      <c r="C1062" s="116"/>
      <c r="D1062" s="113" t="s">
        <v>1237</v>
      </c>
      <c r="E1062" s="14"/>
    </row>
    <row r="1063" spans="1:5" ht="14.4" x14ac:dyDescent="0.3">
      <c r="A1063" s="117"/>
      <c r="B1063" s="115"/>
      <c r="C1063" s="119" t="s">
        <v>1238</v>
      </c>
      <c r="D1063" s="123" t="s">
        <v>1237</v>
      </c>
      <c r="E1063" s="14"/>
    </row>
    <row r="1064" spans="1:5" ht="14.4" x14ac:dyDescent="0.3">
      <c r="A1064" s="117"/>
      <c r="B1064" s="115"/>
      <c r="C1064" s="119" t="s">
        <v>1236</v>
      </c>
      <c r="D1064" s="120" t="s">
        <v>1235</v>
      </c>
      <c r="E1064" s="14"/>
    </row>
    <row r="1065" spans="1:5" ht="14.4" x14ac:dyDescent="0.3">
      <c r="A1065" s="117"/>
      <c r="B1065" s="115"/>
      <c r="C1065" s="119" t="s">
        <v>1234</v>
      </c>
      <c r="D1065" s="120" t="s">
        <v>1233</v>
      </c>
      <c r="E1065" s="14"/>
    </row>
    <row r="1066" spans="1:5" ht="14.4" x14ac:dyDescent="0.3">
      <c r="A1066" s="117"/>
      <c r="B1066" s="115"/>
      <c r="C1066" s="119" t="s">
        <v>1232</v>
      </c>
      <c r="D1066" s="120" t="s">
        <v>1231</v>
      </c>
      <c r="E1066" s="14"/>
    </row>
    <row r="1067" spans="1:5" ht="14.4" x14ac:dyDescent="0.3">
      <c r="A1067" s="117"/>
      <c r="B1067" s="115"/>
      <c r="C1067" s="119" t="s">
        <v>1230</v>
      </c>
      <c r="D1067" s="120" t="s">
        <v>1229</v>
      </c>
      <c r="E1067" s="14"/>
    </row>
    <row r="1068" spans="1:5" ht="14.4" x14ac:dyDescent="0.3">
      <c r="A1068" s="117"/>
      <c r="B1068" s="115"/>
      <c r="C1068" s="119" t="s">
        <v>1228</v>
      </c>
      <c r="D1068" s="120" t="s">
        <v>1227</v>
      </c>
      <c r="E1068" s="14"/>
    </row>
    <row r="1069" spans="1:5" ht="14.4" x14ac:dyDescent="0.3">
      <c r="A1069" s="117"/>
      <c r="B1069" s="115"/>
      <c r="C1069" s="118"/>
      <c r="D1069" s="113"/>
      <c r="E1069" s="14"/>
    </row>
    <row r="1070" spans="1:5" ht="14.4" x14ac:dyDescent="0.3">
      <c r="A1070" s="117"/>
      <c r="B1070" s="118" t="s">
        <v>1226</v>
      </c>
      <c r="C1070" s="116"/>
      <c r="D1070" s="113" t="s">
        <v>1224</v>
      </c>
      <c r="E1070" s="14"/>
    </row>
    <row r="1071" spans="1:5" ht="14.4" x14ac:dyDescent="0.3">
      <c r="A1071" s="117"/>
      <c r="B1071" s="115"/>
      <c r="C1071" s="119" t="s">
        <v>1225</v>
      </c>
      <c r="D1071" s="123" t="s">
        <v>1224</v>
      </c>
      <c r="E1071" s="14"/>
    </row>
    <row r="1072" spans="1:5" ht="14.4" x14ac:dyDescent="0.3">
      <c r="A1072" s="117"/>
      <c r="B1072" s="115"/>
      <c r="C1072" s="119" t="s">
        <v>1223</v>
      </c>
      <c r="D1072" s="120" t="s">
        <v>1222</v>
      </c>
      <c r="E1072" s="14"/>
    </row>
    <row r="1073" spans="1:5" ht="14.4" x14ac:dyDescent="0.3">
      <c r="A1073" s="117"/>
      <c r="B1073" s="115"/>
      <c r="C1073" s="119" t="s">
        <v>1221</v>
      </c>
      <c r="D1073" s="120" t="s">
        <v>1220</v>
      </c>
      <c r="E1073" s="14"/>
    </row>
    <row r="1074" spans="1:5" ht="14.4" x14ac:dyDescent="0.3">
      <c r="A1074" s="117"/>
      <c r="B1074" s="115"/>
      <c r="C1074" s="119" t="s">
        <v>1219</v>
      </c>
      <c r="D1074" s="120" t="s">
        <v>1218</v>
      </c>
      <c r="E1074" s="14"/>
    </row>
    <row r="1075" spans="1:5" ht="14.4" x14ac:dyDescent="0.3">
      <c r="A1075" s="117"/>
      <c r="B1075" s="115"/>
      <c r="C1075" s="119" t="s">
        <v>1217</v>
      </c>
      <c r="D1075" s="120" t="s">
        <v>1216</v>
      </c>
      <c r="E1075" s="14"/>
    </row>
    <row r="1076" spans="1:5" ht="14.4" x14ac:dyDescent="0.3">
      <c r="A1076" s="117"/>
      <c r="B1076" s="115"/>
      <c r="C1076" s="119" t="s">
        <v>1215</v>
      </c>
      <c r="D1076" s="120" t="s">
        <v>1214</v>
      </c>
      <c r="E1076" s="14"/>
    </row>
    <row r="1077" spans="1:5" ht="14.4" x14ac:dyDescent="0.3">
      <c r="A1077" s="117"/>
      <c r="B1077" s="115"/>
      <c r="C1077" s="118"/>
      <c r="D1077" s="113"/>
      <c r="E1077" s="14"/>
    </row>
    <row r="1078" spans="1:5" ht="14.4" x14ac:dyDescent="0.3">
      <c r="A1078" s="117"/>
      <c r="B1078" s="118" t="s">
        <v>1213</v>
      </c>
      <c r="C1078" s="116"/>
      <c r="D1078" s="113" t="s">
        <v>1211</v>
      </c>
      <c r="E1078" s="14"/>
    </row>
    <row r="1079" spans="1:5" ht="14.4" x14ac:dyDescent="0.3">
      <c r="A1079" s="117"/>
      <c r="B1079" s="115"/>
      <c r="C1079" s="119" t="s">
        <v>1212</v>
      </c>
      <c r="D1079" s="123" t="s">
        <v>1211</v>
      </c>
      <c r="E1079" s="14"/>
    </row>
    <row r="1080" spans="1:5" ht="14.4" x14ac:dyDescent="0.3">
      <c r="A1080" s="117"/>
      <c r="B1080" s="115"/>
      <c r="C1080" s="118"/>
      <c r="D1080" s="113"/>
      <c r="E1080" s="14"/>
    </row>
    <row r="1081" spans="1:5" ht="14.4" x14ac:dyDescent="0.3">
      <c r="A1081" s="117"/>
      <c r="B1081" s="118" t="s">
        <v>1210</v>
      </c>
      <c r="C1081" s="116"/>
      <c r="D1081" s="113" t="s">
        <v>1208</v>
      </c>
      <c r="E1081" s="14"/>
    </row>
    <row r="1082" spans="1:5" ht="14.4" x14ac:dyDescent="0.3">
      <c r="A1082" s="117"/>
      <c r="B1082" s="115"/>
      <c r="C1082" s="119" t="s">
        <v>1209</v>
      </c>
      <c r="D1082" s="120" t="s">
        <v>1208</v>
      </c>
      <c r="E1082" s="14"/>
    </row>
    <row r="1083" spans="1:5" ht="14.4" x14ac:dyDescent="0.3">
      <c r="A1083" s="117"/>
      <c r="B1083" s="115"/>
      <c r="C1083" s="119"/>
      <c r="D1083" s="120"/>
      <c r="E1083" s="14"/>
    </row>
    <row r="1084" spans="1:5" ht="14.4" x14ac:dyDescent="0.3">
      <c r="A1084" s="117"/>
      <c r="B1084" s="115"/>
      <c r="C1084" s="119"/>
      <c r="D1084" s="120"/>
      <c r="E1084" s="14"/>
    </row>
    <row r="1085" spans="1:5" ht="14.4" x14ac:dyDescent="0.3">
      <c r="A1085" s="114">
        <v>62</v>
      </c>
      <c r="B1085" s="115"/>
      <c r="C1085" s="116"/>
      <c r="D1085" s="113" t="s">
        <v>1206</v>
      </c>
      <c r="E1085" s="14"/>
    </row>
    <row r="1086" spans="1:5" ht="14.4" x14ac:dyDescent="0.3">
      <c r="A1086" s="117"/>
      <c r="B1086" s="115"/>
      <c r="C1086" s="119"/>
      <c r="D1086" s="120"/>
      <c r="E1086" s="14"/>
    </row>
    <row r="1087" spans="1:5" ht="14.4" x14ac:dyDescent="0.3">
      <c r="A1087" s="117"/>
      <c r="B1087" s="118" t="s">
        <v>1207</v>
      </c>
      <c r="C1087" s="116"/>
      <c r="D1087" s="113" t="s">
        <v>1206</v>
      </c>
      <c r="E1087" s="14"/>
    </row>
    <row r="1088" spans="1:5" ht="14.4" x14ac:dyDescent="0.3">
      <c r="A1088" s="117"/>
      <c r="B1088" s="115"/>
      <c r="C1088" s="119" t="s">
        <v>1205</v>
      </c>
      <c r="D1088" s="120" t="s">
        <v>1204</v>
      </c>
      <c r="E1088" s="14"/>
    </row>
    <row r="1089" spans="1:5" ht="14.4" x14ac:dyDescent="0.3">
      <c r="A1089" s="117"/>
      <c r="B1089" s="115"/>
      <c r="C1089" s="119" t="s">
        <v>1203</v>
      </c>
      <c r="D1089" s="120" t="s">
        <v>1202</v>
      </c>
      <c r="E1089" s="14"/>
    </row>
    <row r="1090" spans="1:5" ht="14.4" x14ac:dyDescent="0.3">
      <c r="A1090" s="117"/>
      <c r="B1090" s="115"/>
      <c r="C1090" s="119" t="s">
        <v>1201</v>
      </c>
      <c r="D1090" s="120" t="s">
        <v>1200</v>
      </c>
      <c r="E1090" s="14"/>
    </row>
    <row r="1091" spans="1:5" ht="14.4" x14ac:dyDescent="0.3">
      <c r="A1091" s="117"/>
      <c r="B1091" s="115"/>
      <c r="C1091" s="119" t="s">
        <v>1199</v>
      </c>
      <c r="D1091" s="120" t="s">
        <v>1198</v>
      </c>
      <c r="E1091" s="14"/>
    </row>
    <row r="1092" spans="1:5" ht="14.4" x14ac:dyDescent="0.3">
      <c r="A1092" s="117"/>
      <c r="B1092" s="115"/>
      <c r="C1092" s="119"/>
      <c r="D1092" s="120"/>
      <c r="E1092" s="14"/>
    </row>
    <row r="1093" spans="1:5" ht="14.4" x14ac:dyDescent="0.3">
      <c r="A1093" s="117"/>
      <c r="B1093" s="115"/>
      <c r="C1093" s="118"/>
      <c r="D1093" s="113"/>
      <c r="E1093" s="14"/>
    </row>
    <row r="1094" spans="1:5" ht="14.4" x14ac:dyDescent="0.3">
      <c r="A1094" s="114">
        <v>63</v>
      </c>
      <c r="B1094" s="115"/>
      <c r="C1094" s="116"/>
      <c r="D1094" s="113" t="s">
        <v>1197</v>
      </c>
      <c r="E1094" s="14"/>
    </row>
    <row r="1095" spans="1:5" ht="14.4" x14ac:dyDescent="0.3">
      <c r="A1095" s="117"/>
      <c r="B1095" s="115"/>
      <c r="C1095" s="118"/>
      <c r="D1095" s="113"/>
      <c r="E1095" s="14"/>
    </row>
    <row r="1096" spans="1:5" ht="28.8" x14ac:dyDescent="0.3">
      <c r="A1096" s="117"/>
      <c r="B1096" s="118" t="s">
        <v>1196</v>
      </c>
      <c r="C1096" s="116"/>
      <c r="D1096" s="113" t="s">
        <v>1195</v>
      </c>
      <c r="E1096" s="14"/>
    </row>
    <row r="1097" spans="1:5" ht="14.4" x14ac:dyDescent="0.3">
      <c r="A1097" s="117"/>
      <c r="B1097" s="115"/>
      <c r="C1097" s="119" t="s">
        <v>1194</v>
      </c>
      <c r="D1097" s="123" t="s">
        <v>1193</v>
      </c>
      <c r="E1097" s="14"/>
    </row>
    <row r="1098" spans="1:5" ht="14.4" x14ac:dyDescent="0.3">
      <c r="A1098" s="117"/>
      <c r="B1098" s="115"/>
      <c r="C1098" s="119" t="s">
        <v>1192</v>
      </c>
      <c r="D1098" s="120" t="s">
        <v>1191</v>
      </c>
      <c r="E1098" s="14"/>
    </row>
    <row r="1099" spans="1:5" ht="14.4" x14ac:dyDescent="0.3">
      <c r="A1099" s="117"/>
      <c r="B1099" s="115"/>
      <c r="C1099" s="118"/>
      <c r="D1099" s="113"/>
      <c r="E1099" s="14"/>
    </row>
    <row r="1100" spans="1:5" ht="14.4" x14ac:dyDescent="0.3">
      <c r="A1100" s="117"/>
      <c r="B1100" s="118" t="s">
        <v>1190</v>
      </c>
      <c r="C1100" s="116"/>
      <c r="D1100" s="113" t="s">
        <v>1189</v>
      </c>
      <c r="E1100" s="14"/>
    </row>
    <row r="1101" spans="1:5" ht="14.4" x14ac:dyDescent="0.3">
      <c r="A1101" s="117"/>
      <c r="B1101" s="115"/>
      <c r="C1101" s="119" t="s">
        <v>1188</v>
      </c>
      <c r="D1101" s="120" t="s">
        <v>1187</v>
      </c>
      <c r="E1101" s="14"/>
    </row>
    <row r="1102" spans="1:5" ht="14.4" x14ac:dyDescent="0.3">
      <c r="A1102" s="117"/>
      <c r="B1102" s="115"/>
      <c r="C1102" s="119" t="s">
        <v>1186</v>
      </c>
      <c r="D1102" s="120" t="s">
        <v>1185</v>
      </c>
      <c r="E1102" s="14"/>
    </row>
    <row r="1103" spans="1:5" ht="14.4" x14ac:dyDescent="0.3">
      <c r="A1103" s="117"/>
      <c r="B1103" s="115"/>
      <c r="C1103" s="118"/>
      <c r="D1103" s="113"/>
      <c r="E1103" s="14"/>
    </row>
    <row r="1104" spans="1:5" ht="14.4" x14ac:dyDescent="0.3">
      <c r="A1104" s="117"/>
      <c r="B1104" s="115"/>
      <c r="C1104" s="118"/>
      <c r="D1104" s="113"/>
      <c r="E1104" s="14"/>
    </row>
    <row r="1105" spans="1:5" ht="14.4" x14ac:dyDescent="0.3">
      <c r="A1105" s="117"/>
      <c r="B1105" s="115"/>
      <c r="C1105" s="118"/>
      <c r="D1105" s="113" t="s">
        <v>113</v>
      </c>
      <c r="E1105" s="14"/>
    </row>
    <row r="1106" spans="1:5" ht="14.4" x14ac:dyDescent="0.3">
      <c r="A1106" s="117"/>
      <c r="B1106" s="115"/>
      <c r="C1106" s="119"/>
      <c r="D1106" s="120"/>
      <c r="E1106" s="14"/>
    </row>
    <row r="1107" spans="1:5" ht="14.4" x14ac:dyDescent="0.3">
      <c r="A1107" s="114">
        <v>64</v>
      </c>
      <c r="B1107" s="115"/>
      <c r="C1107" s="116"/>
      <c r="D1107" s="113" t="s">
        <v>1184</v>
      </c>
      <c r="E1107" s="14"/>
    </row>
    <row r="1108" spans="1:5" ht="14.4" x14ac:dyDescent="0.3">
      <c r="A1108" s="117"/>
      <c r="B1108" s="115"/>
      <c r="C1108" s="118"/>
      <c r="D1108" s="113"/>
      <c r="E1108" s="14"/>
    </row>
    <row r="1109" spans="1:5" ht="14.4" x14ac:dyDescent="0.3">
      <c r="A1109" s="117"/>
      <c r="B1109" s="118" t="s">
        <v>1183</v>
      </c>
      <c r="C1109" s="116"/>
      <c r="D1109" s="113" t="s">
        <v>1182</v>
      </c>
      <c r="E1109" s="14"/>
    </row>
    <row r="1110" spans="1:5" ht="14.4" x14ac:dyDescent="0.3">
      <c r="A1110" s="117"/>
      <c r="B1110" s="115"/>
      <c r="C1110" s="119" t="s">
        <v>1181</v>
      </c>
      <c r="D1110" s="120" t="s">
        <v>1180</v>
      </c>
      <c r="E1110" s="14"/>
    </row>
    <row r="1111" spans="1:5" ht="14.4" x14ac:dyDescent="0.3">
      <c r="A1111" s="117"/>
      <c r="B1111" s="115"/>
      <c r="C1111" s="119" t="s">
        <v>1179</v>
      </c>
      <c r="D1111" s="120" t="s">
        <v>1178</v>
      </c>
      <c r="E1111" s="14"/>
    </row>
    <row r="1112" spans="1:5" ht="14.4" x14ac:dyDescent="0.3">
      <c r="A1112" s="117"/>
      <c r="B1112" s="115"/>
      <c r="C1112" s="118"/>
      <c r="D1112" s="113"/>
      <c r="E1112" s="14"/>
    </row>
    <row r="1113" spans="1:5" ht="14.4" x14ac:dyDescent="0.3">
      <c r="A1113" s="117"/>
      <c r="B1113" s="118" t="s">
        <v>1177</v>
      </c>
      <c r="C1113" s="116"/>
      <c r="D1113" s="113" t="s">
        <v>1175</v>
      </c>
      <c r="E1113" s="14"/>
    </row>
    <row r="1114" spans="1:5" ht="14.4" x14ac:dyDescent="0.3">
      <c r="A1114" s="117"/>
      <c r="B1114" s="115"/>
      <c r="C1114" s="119" t="s">
        <v>1176</v>
      </c>
      <c r="D1114" s="120" t="s">
        <v>1175</v>
      </c>
      <c r="E1114" s="14"/>
    </row>
    <row r="1115" spans="1:5" ht="14.4" x14ac:dyDescent="0.3">
      <c r="A1115" s="117"/>
      <c r="B1115" s="115"/>
      <c r="C1115" s="118"/>
      <c r="D1115" s="113"/>
      <c r="E1115" s="14"/>
    </row>
    <row r="1116" spans="1:5" ht="14.4" x14ac:dyDescent="0.3">
      <c r="A1116" s="117"/>
      <c r="B1116" s="118" t="s">
        <v>1174</v>
      </c>
      <c r="C1116" s="116"/>
      <c r="D1116" s="113" t="s">
        <v>1172</v>
      </c>
      <c r="E1116" s="14"/>
    </row>
    <row r="1117" spans="1:5" ht="14.4" x14ac:dyDescent="0.3">
      <c r="A1117" s="117"/>
      <c r="B1117" s="115"/>
      <c r="C1117" s="119" t="s">
        <v>1173</v>
      </c>
      <c r="D1117" s="123" t="s">
        <v>1172</v>
      </c>
      <c r="E1117" s="14"/>
    </row>
    <row r="1118" spans="1:5" ht="14.4" x14ac:dyDescent="0.3">
      <c r="A1118" s="117"/>
      <c r="B1118" s="115"/>
      <c r="C1118" s="119"/>
      <c r="D1118" s="120"/>
      <c r="E1118" s="14"/>
    </row>
    <row r="1119" spans="1:5" ht="14.4" x14ac:dyDescent="0.3">
      <c r="A1119" s="117"/>
      <c r="B1119" s="118" t="s">
        <v>1171</v>
      </c>
      <c r="C1119" s="116"/>
      <c r="D1119" s="113" t="s">
        <v>1170</v>
      </c>
      <c r="E1119" s="14"/>
    </row>
    <row r="1120" spans="1:5" ht="14.4" x14ac:dyDescent="0.3">
      <c r="A1120" s="117"/>
      <c r="B1120" s="115"/>
      <c r="C1120" s="119" t="s">
        <v>1169</v>
      </c>
      <c r="D1120" s="120" t="s">
        <v>1168</v>
      </c>
      <c r="E1120" s="14"/>
    </row>
    <row r="1121" spans="1:5" ht="14.4" x14ac:dyDescent="0.3">
      <c r="A1121" s="117"/>
      <c r="B1121" s="115"/>
      <c r="C1121" s="119" t="s">
        <v>1167</v>
      </c>
      <c r="D1121" s="120" t="s">
        <v>1166</v>
      </c>
      <c r="E1121" s="14"/>
    </row>
    <row r="1122" spans="1:5" ht="14.4" x14ac:dyDescent="0.3">
      <c r="A1122" s="117"/>
      <c r="B1122" s="115"/>
      <c r="C1122" s="119" t="s">
        <v>1165</v>
      </c>
      <c r="D1122" s="120" t="s">
        <v>1164</v>
      </c>
      <c r="E1122" s="14"/>
    </row>
    <row r="1123" spans="1:5" ht="14.4" x14ac:dyDescent="0.3">
      <c r="A1123" s="117"/>
      <c r="B1123" s="115"/>
      <c r="C1123" s="119" t="s">
        <v>1163</v>
      </c>
      <c r="D1123" s="120" t="s">
        <v>1162</v>
      </c>
      <c r="E1123" s="14"/>
    </row>
    <row r="1124" spans="1:5" ht="14.4" x14ac:dyDescent="0.3">
      <c r="A1124" s="117"/>
      <c r="B1124" s="115"/>
      <c r="C1124" s="119" t="s">
        <v>1161</v>
      </c>
      <c r="D1124" s="120" t="s">
        <v>1160</v>
      </c>
      <c r="E1124" s="14"/>
    </row>
    <row r="1125" spans="1:5" ht="14.4" x14ac:dyDescent="0.3">
      <c r="A1125" s="117"/>
      <c r="B1125" s="115"/>
      <c r="C1125" s="119" t="s">
        <v>1159</v>
      </c>
      <c r="D1125" s="120" t="s">
        <v>1158</v>
      </c>
      <c r="E1125" s="14"/>
    </row>
    <row r="1126" spans="1:5" ht="14.4" x14ac:dyDescent="0.3">
      <c r="A1126" s="117"/>
      <c r="B1126" s="115"/>
      <c r="C1126" s="119" t="s">
        <v>1157</v>
      </c>
      <c r="D1126" s="120" t="s">
        <v>1156</v>
      </c>
      <c r="E1126" s="14"/>
    </row>
    <row r="1127" spans="1:5" ht="14.4" x14ac:dyDescent="0.3">
      <c r="A1127" s="117"/>
      <c r="B1127" s="115"/>
      <c r="C1127" s="119" t="s">
        <v>1155</v>
      </c>
      <c r="D1127" s="120" t="s">
        <v>1154</v>
      </c>
      <c r="E1127" s="14"/>
    </row>
    <row r="1128" spans="1:5" ht="14.4" x14ac:dyDescent="0.3">
      <c r="A1128" s="117"/>
      <c r="B1128" s="115"/>
      <c r="C1128" s="119" t="s">
        <v>1153</v>
      </c>
      <c r="D1128" s="120" t="s">
        <v>1152</v>
      </c>
      <c r="E1128" s="14"/>
    </row>
    <row r="1129" spans="1:5" ht="14.4" x14ac:dyDescent="0.3">
      <c r="A1129" s="117"/>
      <c r="B1129" s="115"/>
      <c r="C1129" s="119" t="s">
        <v>1151</v>
      </c>
      <c r="D1129" s="120" t="s">
        <v>1150</v>
      </c>
      <c r="E1129" s="14"/>
    </row>
    <row r="1130" spans="1:5" ht="14.4" x14ac:dyDescent="0.3">
      <c r="A1130" s="117"/>
      <c r="B1130" s="115"/>
      <c r="C1130" s="118"/>
      <c r="D1130" s="113"/>
      <c r="E1130" s="14"/>
    </row>
    <row r="1131" spans="1:5" ht="28.8" x14ac:dyDescent="0.3">
      <c r="A1131" s="114">
        <v>65</v>
      </c>
      <c r="B1131" s="115"/>
      <c r="C1131" s="116"/>
      <c r="D1131" s="113" t="s">
        <v>1149</v>
      </c>
      <c r="E1131" s="14"/>
    </row>
    <row r="1132" spans="1:5" ht="14.4" x14ac:dyDescent="0.3">
      <c r="A1132" s="117"/>
      <c r="B1132" s="115"/>
      <c r="C1132" s="118"/>
      <c r="D1132" s="113"/>
      <c r="E1132" s="14"/>
    </row>
    <row r="1133" spans="1:5" ht="14.4" x14ac:dyDescent="0.3">
      <c r="A1133" s="117"/>
      <c r="B1133" s="118" t="s">
        <v>1148</v>
      </c>
      <c r="C1133" s="116"/>
      <c r="D1133" s="113" t="s">
        <v>1147</v>
      </c>
      <c r="E1133" s="14"/>
    </row>
    <row r="1134" spans="1:5" ht="14.4" x14ac:dyDescent="0.3">
      <c r="A1134" s="117"/>
      <c r="B1134" s="115"/>
      <c r="C1134" s="119" t="s">
        <v>1146</v>
      </c>
      <c r="D1134" s="120" t="s">
        <v>1145</v>
      </c>
      <c r="E1134" s="14"/>
    </row>
    <row r="1135" spans="1:5" ht="14.4" x14ac:dyDescent="0.3">
      <c r="A1135" s="117"/>
      <c r="B1135" s="115"/>
      <c r="C1135" s="119" t="s">
        <v>1144</v>
      </c>
      <c r="D1135" s="120" t="s">
        <v>1143</v>
      </c>
      <c r="E1135" s="14"/>
    </row>
    <row r="1136" spans="1:5" ht="14.4" x14ac:dyDescent="0.3">
      <c r="A1136" s="117"/>
      <c r="B1136" s="115"/>
      <c r="C1136" s="118"/>
      <c r="D1136" s="113"/>
      <c r="E1136" s="14"/>
    </row>
    <row r="1137" spans="1:5" ht="14.4" x14ac:dyDescent="0.3">
      <c r="A1137" s="117"/>
      <c r="B1137" s="118" t="s">
        <v>1142</v>
      </c>
      <c r="C1137" s="116"/>
      <c r="D1137" s="113" t="s">
        <v>1140</v>
      </c>
      <c r="E1137" s="14"/>
    </row>
    <row r="1138" spans="1:5" ht="14.4" x14ac:dyDescent="0.3">
      <c r="A1138" s="117"/>
      <c r="B1138" s="115"/>
      <c r="C1138" s="119" t="s">
        <v>1141</v>
      </c>
      <c r="D1138" s="120" t="s">
        <v>1140</v>
      </c>
      <c r="E1138" s="14"/>
    </row>
    <row r="1139" spans="1:5" ht="14.4" x14ac:dyDescent="0.3">
      <c r="A1139" s="117"/>
      <c r="B1139" s="115"/>
      <c r="C1139" s="118"/>
      <c r="D1139" s="113"/>
      <c r="E1139" s="14"/>
    </row>
    <row r="1140" spans="1:5" ht="14.4" x14ac:dyDescent="0.3">
      <c r="A1140" s="117"/>
      <c r="B1140" s="118" t="s">
        <v>1139</v>
      </c>
      <c r="C1140" s="116"/>
      <c r="D1140" s="113" t="s">
        <v>1137</v>
      </c>
      <c r="E1140" s="14"/>
    </row>
    <row r="1141" spans="1:5" ht="14.4" x14ac:dyDescent="0.3">
      <c r="A1141" s="117"/>
      <c r="B1141" s="115"/>
      <c r="C1141" s="119" t="s">
        <v>1138</v>
      </c>
      <c r="D1141" s="120" t="s">
        <v>1137</v>
      </c>
      <c r="E1141" s="14"/>
    </row>
    <row r="1142" spans="1:5" ht="14.4" x14ac:dyDescent="0.3">
      <c r="A1142" s="117"/>
      <c r="B1142" s="115"/>
      <c r="C1142" s="118"/>
      <c r="D1142" s="113"/>
      <c r="E1142" s="14"/>
    </row>
    <row r="1143" spans="1:5" ht="14.4" x14ac:dyDescent="0.3">
      <c r="A1143" s="114">
        <v>66</v>
      </c>
      <c r="B1143" s="115"/>
      <c r="C1143" s="116"/>
      <c r="D1143" s="113" t="s">
        <v>1136</v>
      </c>
      <c r="E1143" s="14"/>
    </row>
    <row r="1144" spans="1:5" ht="14.4" x14ac:dyDescent="0.3">
      <c r="A1144" s="117"/>
      <c r="B1144" s="115"/>
      <c r="C1144" s="118"/>
      <c r="D1144" s="113"/>
      <c r="E1144" s="14"/>
    </row>
    <row r="1145" spans="1:5" ht="28.8" x14ac:dyDescent="0.3">
      <c r="A1145" s="117"/>
      <c r="B1145" s="118" t="s">
        <v>1135</v>
      </c>
      <c r="C1145" s="116"/>
      <c r="D1145" s="113" t="s">
        <v>1134</v>
      </c>
      <c r="E1145" s="14"/>
    </row>
    <row r="1146" spans="1:5" ht="14.4" x14ac:dyDescent="0.3">
      <c r="A1146" s="117"/>
      <c r="B1146" s="115"/>
      <c r="C1146" s="119" t="s">
        <v>1133</v>
      </c>
      <c r="D1146" s="120" t="s">
        <v>1132</v>
      </c>
      <c r="E1146" s="14"/>
    </row>
    <row r="1147" spans="1:5" ht="14.4" x14ac:dyDescent="0.3">
      <c r="A1147" s="117"/>
      <c r="B1147" s="115"/>
      <c r="C1147" s="119" t="s">
        <v>1131</v>
      </c>
      <c r="D1147" s="120" t="s">
        <v>1130</v>
      </c>
      <c r="E1147" s="14"/>
    </row>
    <row r="1148" spans="1:5" ht="14.4" x14ac:dyDescent="0.3">
      <c r="A1148" s="117"/>
      <c r="B1148" s="115"/>
      <c r="C1148" s="119" t="s">
        <v>1129</v>
      </c>
      <c r="D1148" s="120" t="s">
        <v>1128</v>
      </c>
      <c r="E1148" s="14"/>
    </row>
    <row r="1149" spans="1:5" ht="14.4" x14ac:dyDescent="0.3">
      <c r="A1149" s="117"/>
      <c r="B1149" s="115"/>
      <c r="C1149" s="118"/>
      <c r="D1149" s="113"/>
      <c r="E1149" s="14"/>
    </row>
    <row r="1150" spans="1:5" ht="14.4" x14ac:dyDescent="0.3">
      <c r="A1150" s="117"/>
      <c r="B1150" s="118" t="s">
        <v>1127</v>
      </c>
      <c r="C1150" s="116"/>
      <c r="D1150" s="113" t="s">
        <v>1126</v>
      </c>
      <c r="E1150" s="14"/>
    </row>
    <row r="1151" spans="1:5" ht="14.4" x14ac:dyDescent="0.3">
      <c r="A1151" s="117"/>
      <c r="B1151" s="115"/>
      <c r="C1151" s="119" t="s">
        <v>1125</v>
      </c>
      <c r="D1151" s="120" t="s">
        <v>1124</v>
      </c>
      <c r="E1151" s="14"/>
    </row>
    <row r="1152" spans="1:5" ht="14.4" x14ac:dyDescent="0.3">
      <c r="A1152" s="117"/>
      <c r="B1152" s="115"/>
      <c r="C1152" s="119" t="s">
        <v>1123</v>
      </c>
      <c r="D1152" s="120" t="s">
        <v>1122</v>
      </c>
      <c r="E1152" s="14"/>
    </row>
    <row r="1153" spans="1:5" ht="28.8" x14ac:dyDescent="0.3">
      <c r="A1153" s="117"/>
      <c r="B1153" s="115"/>
      <c r="C1153" s="119" t="s">
        <v>1121</v>
      </c>
      <c r="D1153" s="120" t="s">
        <v>1120</v>
      </c>
      <c r="E1153" s="14"/>
    </row>
    <row r="1154" spans="1:5" ht="14.4" x14ac:dyDescent="0.3">
      <c r="A1154" s="117"/>
      <c r="B1154" s="115"/>
      <c r="C1154" s="118"/>
      <c r="D1154" s="113"/>
      <c r="E1154" s="14"/>
    </row>
    <row r="1155" spans="1:5" ht="14.4" x14ac:dyDescent="0.3">
      <c r="A1155" s="117"/>
      <c r="B1155" s="118" t="s">
        <v>1119</v>
      </c>
      <c r="C1155" s="116"/>
      <c r="D1155" s="113" t="s">
        <v>1117</v>
      </c>
      <c r="E1155" s="14"/>
    </row>
    <row r="1156" spans="1:5" ht="14.4" x14ac:dyDescent="0.3">
      <c r="A1156" s="117"/>
      <c r="B1156" s="115"/>
      <c r="C1156" s="119" t="s">
        <v>1118</v>
      </c>
      <c r="D1156" s="120" t="s">
        <v>1117</v>
      </c>
      <c r="E1156" s="14"/>
    </row>
    <row r="1157" spans="1:5" ht="14.4" x14ac:dyDescent="0.3">
      <c r="A1157" s="117"/>
      <c r="B1157" s="115"/>
      <c r="C1157" s="118"/>
      <c r="D1157" s="113"/>
      <c r="E1157" s="14"/>
    </row>
    <row r="1158" spans="1:5" ht="14.4" x14ac:dyDescent="0.3">
      <c r="A1158" s="117"/>
      <c r="B1158" s="115"/>
      <c r="C1158" s="118"/>
      <c r="D1158" s="113"/>
      <c r="E1158" s="14"/>
    </row>
    <row r="1159" spans="1:5" ht="14.4" x14ac:dyDescent="0.3">
      <c r="A1159" s="117"/>
      <c r="B1159" s="115"/>
      <c r="C1159" s="118"/>
      <c r="D1159" s="113" t="s">
        <v>112</v>
      </c>
      <c r="E1159" s="14"/>
    </row>
    <row r="1160" spans="1:5" ht="14.4" x14ac:dyDescent="0.3">
      <c r="A1160" s="117"/>
      <c r="B1160" s="115"/>
      <c r="C1160" s="119"/>
      <c r="D1160" s="120"/>
      <c r="E1160" s="14"/>
    </row>
    <row r="1161" spans="1:5" ht="14.4" x14ac:dyDescent="0.3">
      <c r="A1161" s="114">
        <v>68</v>
      </c>
      <c r="B1161" s="115"/>
      <c r="C1161" s="116"/>
      <c r="D1161" s="113" t="s">
        <v>1116</v>
      </c>
      <c r="E1161" s="14"/>
    </row>
    <row r="1162" spans="1:5" ht="14.4" x14ac:dyDescent="0.3">
      <c r="A1162" s="117"/>
      <c r="B1162" s="115"/>
      <c r="C1162" s="118"/>
      <c r="D1162" s="113"/>
      <c r="E1162" s="14"/>
    </row>
    <row r="1163" spans="1:5" ht="14.4" x14ac:dyDescent="0.3">
      <c r="A1163" s="117"/>
      <c r="B1163" s="118" t="s">
        <v>1115</v>
      </c>
      <c r="C1163" s="116"/>
      <c r="D1163" s="113" t="s">
        <v>1113</v>
      </c>
      <c r="E1163" s="14"/>
    </row>
    <row r="1164" spans="1:5" ht="14.4" x14ac:dyDescent="0.3">
      <c r="A1164" s="124"/>
      <c r="B1164" s="125"/>
      <c r="C1164" s="119" t="s">
        <v>1114</v>
      </c>
      <c r="D1164" s="120" t="s">
        <v>1113</v>
      </c>
      <c r="E1164" s="14"/>
    </row>
    <row r="1165" spans="1:5" ht="14.4" x14ac:dyDescent="0.3">
      <c r="A1165" s="117"/>
      <c r="B1165" s="115"/>
      <c r="C1165" s="145"/>
      <c r="D1165" s="143"/>
      <c r="E1165" s="14"/>
    </row>
    <row r="1166" spans="1:5" ht="14.4" x14ac:dyDescent="0.3">
      <c r="A1166" s="117"/>
      <c r="B1166" s="118" t="s">
        <v>1112</v>
      </c>
      <c r="C1166" s="116"/>
      <c r="D1166" s="113" t="s">
        <v>1111</v>
      </c>
      <c r="E1166" s="14"/>
    </row>
    <row r="1167" spans="1:5" ht="14.4" x14ac:dyDescent="0.3">
      <c r="A1167" s="117"/>
      <c r="B1167" s="115"/>
      <c r="C1167" s="150" t="s">
        <v>1110</v>
      </c>
      <c r="D1167" s="120" t="s">
        <v>1109</v>
      </c>
      <c r="E1167" s="14"/>
    </row>
    <row r="1168" spans="1:5" ht="14.4" x14ac:dyDescent="0.3">
      <c r="A1168" s="117"/>
      <c r="B1168" s="115"/>
      <c r="C1168" s="119" t="s">
        <v>1108</v>
      </c>
      <c r="D1168" s="120" t="s">
        <v>1107</v>
      </c>
      <c r="E1168" s="14"/>
    </row>
    <row r="1169" spans="1:5" ht="14.4" x14ac:dyDescent="0.3">
      <c r="A1169" s="117"/>
      <c r="B1169" s="115"/>
      <c r="C1169" s="119" t="s">
        <v>1106</v>
      </c>
      <c r="D1169" s="120" t="s">
        <v>1105</v>
      </c>
      <c r="E1169" s="14"/>
    </row>
    <row r="1170" spans="1:5" ht="14.4" x14ac:dyDescent="0.3">
      <c r="A1170" s="117"/>
      <c r="B1170" s="115"/>
      <c r="C1170" s="119" t="s">
        <v>1104</v>
      </c>
      <c r="D1170" s="120" t="s">
        <v>1103</v>
      </c>
      <c r="E1170" s="14"/>
    </row>
    <row r="1171" spans="1:5" ht="14.4" x14ac:dyDescent="0.3">
      <c r="A1171" s="117"/>
      <c r="B1171" s="115"/>
      <c r="C1171" s="119" t="s">
        <v>2923</v>
      </c>
      <c r="D1171" s="123" t="s">
        <v>1102</v>
      </c>
      <c r="E1171" s="14"/>
    </row>
    <row r="1172" spans="1:5" ht="14.4" x14ac:dyDescent="0.3">
      <c r="A1172" s="117"/>
      <c r="B1172" s="115"/>
      <c r="C1172" s="118"/>
      <c r="D1172" s="113"/>
      <c r="E1172" s="14"/>
    </row>
    <row r="1173" spans="1:5" ht="14.4" x14ac:dyDescent="0.3">
      <c r="A1173" s="117"/>
      <c r="B1173" s="118" t="s">
        <v>1101</v>
      </c>
      <c r="C1173" s="116"/>
      <c r="D1173" s="113" t="s">
        <v>1100</v>
      </c>
      <c r="E1173" s="14"/>
    </row>
    <row r="1174" spans="1:5" ht="14.4" x14ac:dyDescent="0.3">
      <c r="A1174" s="117"/>
      <c r="B1174" s="115"/>
      <c r="C1174" s="119" t="s">
        <v>1099</v>
      </c>
      <c r="D1174" s="120" t="s">
        <v>1098</v>
      </c>
      <c r="E1174" s="14"/>
    </row>
    <row r="1175" spans="1:5" ht="14.4" x14ac:dyDescent="0.3">
      <c r="A1175" s="117"/>
      <c r="B1175" s="115"/>
      <c r="C1175" s="119" t="s">
        <v>1097</v>
      </c>
      <c r="D1175" s="120" t="s">
        <v>1096</v>
      </c>
      <c r="E1175" s="14"/>
    </row>
    <row r="1176" spans="1:5" ht="14.4" x14ac:dyDescent="0.3">
      <c r="A1176" s="117"/>
      <c r="B1176" s="115"/>
      <c r="C1176" s="118"/>
      <c r="D1176" s="113"/>
      <c r="E1176" s="14"/>
    </row>
    <row r="1177" spans="1:5" ht="14.4" x14ac:dyDescent="0.3">
      <c r="A1177" s="117"/>
      <c r="B1177" s="115"/>
      <c r="C1177" s="118"/>
      <c r="D1177" s="113"/>
      <c r="E1177" s="14"/>
    </row>
    <row r="1178" spans="1:5" ht="14.4" x14ac:dyDescent="0.3">
      <c r="A1178" s="117"/>
      <c r="B1178" s="115"/>
      <c r="C1178" s="118"/>
      <c r="D1178" s="113"/>
      <c r="E1178" s="14"/>
    </row>
    <row r="1179" spans="1:5" ht="14.4" x14ac:dyDescent="0.3">
      <c r="A1179" s="117"/>
      <c r="B1179" s="115"/>
      <c r="C1179" s="118"/>
      <c r="D1179" s="113" t="s">
        <v>111</v>
      </c>
      <c r="E1179" s="14"/>
    </row>
    <row r="1180" spans="1:5" ht="14.4" x14ac:dyDescent="0.3">
      <c r="A1180" s="117"/>
      <c r="B1180" s="115"/>
      <c r="C1180" s="119"/>
      <c r="D1180" s="120"/>
      <c r="E1180" s="14"/>
    </row>
    <row r="1181" spans="1:5" ht="14.4" x14ac:dyDescent="0.3">
      <c r="A1181" s="114">
        <v>69</v>
      </c>
      <c r="B1181" s="115"/>
      <c r="C1181" s="116"/>
      <c r="D1181" s="113" t="s">
        <v>1095</v>
      </c>
      <c r="E1181" s="14"/>
    </row>
    <row r="1182" spans="1:5" ht="14.4" x14ac:dyDescent="0.3">
      <c r="A1182" s="117"/>
      <c r="B1182" s="115"/>
      <c r="C1182" s="118"/>
      <c r="D1182" s="113"/>
      <c r="E1182" s="14"/>
    </row>
    <row r="1183" spans="1:5" ht="14.4" x14ac:dyDescent="0.3">
      <c r="A1183" s="117"/>
      <c r="B1183" s="118" t="s">
        <v>1094</v>
      </c>
      <c r="C1183" s="116"/>
      <c r="D1183" s="113" t="s">
        <v>1092</v>
      </c>
      <c r="E1183" s="14"/>
    </row>
    <row r="1184" spans="1:5" ht="14.4" x14ac:dyDescent="0.3">
      <c r="A1184" s="117"/>
      <c r="B1184" s="115"/>
      <c r="C1184" s="119" t="s">
        <v>1093</v>
      </c>
      <c r="D1184" s="120" t="s">
        <v>1092</v>
      </c>
      <c r="E1184" s="14"/>
    </row>
    <row r="1185" spans="1:5" ht="14.4" x14ac:dyDescent="0.3">
      <c r="A1185" s="117"/>
      <c r="B1185" s="115"/>
      <c r="C1185" s="118"/>
      <c r="D1185" s="113"/>
      <c r="E1185" s="14"/>
    </row>
    <row r="1186" spans="1:5" ht="14.4" x14ac:dyDescent="0.3">
      <c r="A1186" s="117"/>
      <c r="B1186" s="118" t="s">
        <v>1091</v>
      </c>
      <c r="C1186" s="116"/>
      <c r="D1186" s="113" t="s">
        <v>1089</v>
      </c>
      <c r="E1186" s="14"/>
    </row>
    <row r="1187" spans="1:5" ht="14.4" x14ac:dyDescent="0.3">
      <c r="A1187" s="117"/>
      <c r="B1187" s="115"/>
      <c r="C1187" s="119" t="s">
        <v>1090</v>
      </c>
      <c r="D1187" s="123" t="s">
        <v>1089</v>
      </c>
      <c r="E1187" s="14"/>
    </row>
    <row r="1188" spans="1:5" ht="14.4" x14ac:dyDescent="0.3">
      <c r="A1188" s="117"/>
      <c r="B1188" s="115"/>
      <c r="C1188" s="118"/>
      <c r="D1188" s="113"/>
      <c r="E1188" s="14"/>
    </row>
    <row r="1189" spans="1:5" ht="14.4" x14ac:dyDescent="0.3">
      <c r="A1189" s="114">
        <v>70</v>
      </c>
      <c r="B1189" s="115"/>
      <c r="C1189" s="116"/>
      <c r="D1189" s="113" t="s">
        <v>1088</v>
      </c>
      <c r="E1189" s="14"/>
    </row>
    <row r="1190" spans="1:5" ht="14.4" x14ac:dyDescent="0.3">
      <c r="A1190" s="117"/>
      <c r="B1190" s="115"/>
      <c r="C1190" s="118"/>
      <c r="D1190" s="113"/>
      <c r="E1190" s="14"/>
    </row>
    <row r="1191" spans="1:5" ht="14.4" x14ac:dyDescent="0.3">
      <c r="A1191" s="117"/>
      <c r="B1191" s="118" t="s">
        <v>1087</v>
      </c>
      <c r="C1191" s="116"/>
      <c r="D1191" s="144" t="s">
        <v>1085</v>
      </c>
      <c r="E1191" s="14"/>
    </row>
    <row r="1192" spans="1:5" ht="14.4" x14ac:dyDescent="0.3">
      <c r="A1192" s="117"/>
      <c r="B1192" s="115"/>
      <c r="C1192" s="119" t="s">
        <v>1086</v>
      </c>
      <c r="D1192" s="120" t="s">
        <v>1085</v>
      </c>
      <c r="E1192" s="14"/>
    </row>
    <row r="1193" spans="1:5" ht="14.4" x14ac:dyDescent="0.3">
      <c r="A1193" s="117"/>
      <c r="B1193" s="115"/>
      <c r="C1193" s="118"/>
      <c r="D1193" s="113"/>
      <c r="E1193" s="14"/>
    </row>
    <row r="1194" spans="1:5" ht="14.4" x14ac:dyDescent="0.3">
      <c r="A1194" s="117"/>
      <c r="B1194" s="118" t="s">
        <v>1084</v>
      </c>
      <c r="C1194" s="116"/>
      <c r="D1194" s="113" t="s">
        <v>1083</v>
      </c>
      <c r="E1194" s="14"/>
    </row>
    <row r="1195" spans="1:5" ht="14.4" x14ac:dyDescent="0.3">
      <c r="A1195" s="117"/>
      <c r="B1195" s="115"/>
      <c r="C1195" s="119" t="s">
        <v>1082</v>
      </c>
      <c r="D1195" s="123" t="s">
        <v>1081</v>
      </c>
      <c r="E1195" s="14"/>
    </row>
    <row r="1196" spans="1:5" ht="14.4" x14ac:dyDescent="0.3">
      <c r="A1196" s="117"/>
      <c r="B1196" s="115"/>
      <c r="C1196" s="119" t="s">
        <v>1080</v>
      </c>
      <c r="D1196" s="120" t="s">
        <v>1079</v>
      </c>
      <c r="E1196" s="14"/>
    </row>
    <row r="1197" spans="1:5" ht="14.4" x14ac:dyDescent="0.3">
      <c r="A1197" s="117"/>
      <c r="B1197" s="115"/>
      <c r="C1197" s="118"/>
      <c r="D1197" s="113"/>
      <c r="E1197" s="14"/>
    </row>
    <row r="1198" spans="1:5" ht="14.4" x14ac:dyDescent="0.3">
      <c r="A1198" s="114">
        <v>71</v>
      </c>
      <c r="B1198" s="115"/>
      <c r="C1198" s="116"/>
      <c r="D1198" s="113" t="s">
        <v>1078</v>
      </c>
      <c r="E1198" s="14"/>
    </row>
    <row r="1199" spans="1:5" ht="14.4" x14ac:dyDescent="0.3">
      <c r="A1199" s="117"/>
      <c r="B1199" s="115"/>
      <c r="C1199" s="118"/>
      <c r="D1199" s="113"/>
      <c r="E1199" s="14"/>
    </row>
    <row r="1200" spans="1:5" ht="14.4" x14ac:dyDescent="0.3">
      <c r="A1200" s="117"/>
      <c r="B1200" s="118" t="s">
        <v>1077</v>
      </c>
      <c r="C1200" s="116"/>
      <c r="D1200" s="113" t="s">
        <v>1076</v>
      </c>
      <c r="E1200" s="14"/>
    </row>
    <row r="1201" spans="1:5" ht="14.4" x14ac:dyDescent="0.3">
      <c r="A1201" s="117"/>
      <c r="B1201" s="115"/>
      <c r="C1201" s="119" t="s">
        <v>1075</v>
      </c>
      <c r="D1201" s="120" t="s">
        <v>1074</v>
      </c>
      <c r="E1201" s="14"/>
    </row>
    <row r="1202" spans="1:5" ht="14.4" x14ac:dyDescent="0.3">
      <c r="A1202" s="117"/>
      <c r="B1202" s="115"/>
      <c r="C1202" s="119" t="s">
        <v>1073</v>
      </c>
      <c r="D1202" s="120" t="s">
        <v>1072</v>
      </c>
      <c r="E1202" s="14"/>
    </row>
    <row r="1203" spans="1:5" ht="14.4" x14ac:dyDescent="0.3">
      <c r="A1203" s="117"/>
      <c r="B1203" s="115"/>
      <c r="C1203" s="119" t="s">
        <v>1071</v>
      </c>
      <c r="D1203" s="120" t="s">
        <v>1070</v>
      </c>
      <c r="E1203" s="14"/>
    </row>
    <row r="1204" spans="1:5" ht="14.4" x14ac:dyDescent="0.3">
      <c r="A1204" s="117"/>
      <c r="B1204" s="115"/>
      <c r="C1204" s="119" t="s">
        <v>1069</v>
      </c>
      <c r="D1204" s="120" t="s">
        <v>1068</v>
      </c>
      <c r="E1204" s="14"/>
    </row>
    <row r="1205" spans="1:5" ht="14.4" x14ac:dyDescent="0.3">
      <c r="A1205" s="117"/>
      <c r="B1205" s="119"/>
      <c r="C1205" s="116" t="s">
        <v>1067</v>
      </c>
      <c r="D1205" s="120" t="s">
        <v>1066</v>
      </c>
      <c r="E1205" s="14"/>
    </row>
    <row r="1206" spans="1:5" ht="14.4" x14ac:dyDescent="0.3">
      <c r="A1206" s="117"/>
      <c r="B1206" s="119"/>
      <c r="C1206" s="116" t="s">
        <v>1065</v>
      </c>
      <c r="D1206" s="120" t="s">
        <v>1064</v>
      </c>
      <c r="E1206" s="14"/>
    </row>
    <row r="1207" spans="1:5" ht="14.4" x14ac:dyDescent="0.3">
      <c r="A1207" s="117"/>
      <c r="B1207" s="119"/>
      <c r="C1207" s="116"/>
      <c r="D1207" s="120"/>
      <c r="E1207" s="14"/>
    </row>
    <row r="1208" spans="1:5" ht="14.4" x14ac:dyDescent="0.3">
      <c r="A1208" s="117"/>
      <c r="B1208" s="118" t="s">
        <v>1063</v>
      </c>
      <c r="C1208" s="116"/>
      <c r="D1208" s="113" t="s">
        <v>1061</v>
      </c>
      <c r="E1208" s="14"/>
    </row>
    <row r="1209" spans="1:5" ht="14.4" x14ac:dyDescent="0.3">
      <c r="A1209" s="117"/>
      <c r="B1209" s="115"/>
      <c r="C1209" s="119" t="s">
        <v>1062</v>
      </c>
      <c r="D1209" s="120" t="s">
        <v>1061</v>
      </c>
      <c r="E1209" s="14"/>
    </row>
    <row r="1210" spans="1:5" ht="14.4" x14ac:dyDescent="0.3">
      <c r="A1210" s="117"/>
      <c r="B1210" s="115"/>
      <c r="C1210" s="119" t="s">
        <v>1060</v>
      </c>
      <c r="D1210" s="120" t="s">
        <v>1059</v>
      </c>
      <c r="E1210" s="14"/>
    </row>
    <row r="1211" spans="1:5" ht="14.4" x14ac:dyDescent="0.3">
      <c r="A1211" s="117"/>
      <c r="B1211" s="115"/>
      <c r="C1211" s="119" t="s">
        <v>1058</v>
      </c>
      <c r="D1211" s="120" t="s">
        <v>1057</v>
      </c>
      <c r="E1211" s="14"/>
    </row>
    <row r="1212" spans="1:5" ht="14.4" x14ac:dyDescent="0.3">
      <c r="A1212" s="117"/>
      <c r="B1212" s="115"/>
      <c r="C1212" s="118"/>
      <c r="D1212" s="113"/>
      <c r="E1212" s="14"/>
    </row>
    <row r="1213" spans="1:5" ht="14.4" x14ac:dyDescent="0.3">
      <c r="A1213" s="114">
        <v>72</v>
      </c>
      <c r="B1213" s="115"/>
      <c r="C1213" s="116"/>
      <c r="D1213" s="113" t="s">
        <v>1056</v>
      </c>
      <c r="E1213" s="14"/>
    </row>
    <row r="1214" spans="1:5" ht="14.4" x14ac:dyDescent="0.3">
      <c r="A1214" s="117"/>
      <c r="B1214" s="115"/>
      <c r="C1214" s="118"/>
      <c r="D1214" s="113"/>
      <c r="E1214" s="14"/>
    </row>
    <row r="1215" spans="1:5" ht="14.4" x14ac:dyDescent="0.3">
      <c r="A1215" s="117"/>
      <c r="B1215" s="118" t="s">
        <v>1055</v>
      </c>
      <c r="C1215" s="116"/>
      <c r="D1215" s="113" t="s">
        <v>1054</v>
      </c>
      <c r="E1215" s="14"/>
    </row>
    <row r="1216" spans="1:5" ht="14.4" x14ac:dyDescent="0.3">
      <c r="A1216" s="117"/>
      <c r="B1216" s="115"/>
      <c r="C1216" s="119" t="s">
        <v>1053</v>
      </c>
      <c r="D1216" s="120" t="s">
        <v>1052</v>
      </c>
      <c r="E1216" s="14"/>
    </row>
    <row r="1217" spans="1:5" ht="14.4" x14ac:dyDescent="0.3">
      <c r="A1217" s="117"/>
      <c r="B1217" s="115"/>
      <c r="C1217" s="119" t="s">
        <v>1051</v>
      </c>
      <c r="D1217" s="120" t="s">
        <v>1050</v>
      </c>
      <c r="E1217" s="14"/>
    </row>
    <row r="1218" spans="1:5" ht="14.4" x14ac:dyDescent="0.3">
      <c r="A1218" s="117"/>
      <c r="B1218" s="115"/>
      <c r="C1218" s="119" t="s">
        <v>1049</v>
      </c>
      <c r="D1218" s="120" t="s">
        <v>1048</v>
      </c>
      <c r="E1218" s="14"/>
    </row>
    <row r="1219" spans="1:5" ht="14.4" x14ac:dyDescent="0.3">
      <c r="A1219" s="117"/>
      <c r="B1219" s="115"/>
      <c r="C1219" s="119" t="s">
        <v>1047</v>
      </c>
      <c r="D1219" s="120" t="s">
        <v>1046</v>
      </c>
      <c r="E1219" s="14"/>
    </row>
    <row r="1220" spans="1:5" ht="14.4" x14ac:dyDescent="0.3">
      <c r="A1220" s="117"/>
      <c r="B1220" s="115"/>
      <c r="C1220" s="119" t="s">
        <v>1045</v>
      </c>
      <c r="D1220" s="120" t="s">
        <v>1044</v>
      </c>
      <c r="E1220" s="14"/>
    </row>
    <row r="1221" spans="1:5" ht="14.4" x14ac:dyDescent="0.3">
      <c r="A1221" s="117"/>
      <c r="B1221" s="115"/>
      <c r="C1221" s="118"/>
      <c r="D1221" s="113"/>
      <c r="E1221" s="14"/>
    </row>
    <row r="1222" spans="1:5" ht="14.4" x14ac:dyDescent="0.3">
      <c r="A1222" s="117"/>
      <c r="B1222" s="118" t="s">
        <v>1043</v>
      </c>
      <c r="C1222" s="116"/>
      <c r="D1222" s="113" t="s">
        <v>1041</v>
      </c>
      <c r="E1222" s="14"/>
    </row>
    <row r="1223" spans="1:5" ht="14.4" x14ac:dyDescent="0.3">
      <c r="A1223" s="117"/>
      <c r="B1223" s="115"/>
      <c r="C1223" s="119" t="s">
        <v>1042</v>
      </c>
      <c r="D1223" s="120" t="s">
        <v>1041</v>
      </c>
      <c r="E1223" s="14"/>
    </row>
    <row r="1224" spans="1:5" ht="14.4" x14ac:dyDescent="0.3">
      <c r="A1224" s="117"/>
      <c r="B1224" s="115"/>
      <c r="C1224" s="118"/>
      <c r="D1224" s="113"/>
      <c r="E1224" s="14"/>
    </row>
    <row r="1225" spans="1:5" ht="14.4" x14ac:dyDescent="0.3">
      <c r="A1225" s="114">
        <v>73</v>
      </c>
      <c r="B1225" s="115"/>
      <c r="C1225" s="116"/>
      <c r="D1225" s="113" t="s">
        <v>1040</v>
      </c>
      <c r="E1225" s="14"/>
    </row>
    <row r="1226" spans="1:5" ht="14.4" x14ac:dyDescent="0.3">
      <c r="A1226" s="117"/>
      <c r="B1226" s="115"/>
      <c r="C1226" s="118"/>
      <c r="D1226" s="113"/>
      <c r="E1226" s="14"/>
    </row>
    <row r="1227" spans="1:5" ht="14.4" x14ac:dyDescent="0.3">
      <c r="A1227" s="117"/>
      <c r="B1227" s="118" t="s">
        <v>1039</v>
      </c>
      <c r="C1227" s="116"/>
      <c r="D1227" s="113" t="s">
        <v>1038</v>
      </c>
      <c r="E1227" s="14"/>
    </row>
    <row r="1228" spans="1:5" ht="14.4" x14ac:dyDescent="0.3">
      <c r="A1228" s="117"/>
      <c r="B1228" s="115"/>
      <c r="C1228" s="119" t="s">
        <v>1037</v>
      </c>
      <c r="D1228" s="120" t="s">
        <v>1036</v>
      </c>
      <c r="E1228" s="14"/>
    </row>
    <row r="1229" spans="1:5" ht="14.4" x14ac:dyDescent="0.3">
      <c r="A1229" s="117"/>
      <c r="B1229" s="115"/>
      <c r="C1229" s="119" t="s">
        <v>1035</v>
      </c>
      <c r="D1229" s="120" t="s">
        <v>1034</v>
      </c>
      <c r="E1229" s="14"/>
    </row>
    <row r="1230" spans="1:5" ht="14.4" x14ac:dyDescent="0.3">
      <c r="A1230" s="117"/>
      <c r="B1230" s="115"/>
      <c r="C1230" s="118"/>
      <c r="D1230" s="113"/>
      <c r="E1230" s="14"/>
    </row>
    <row r="1231" spans="1:5" ht="14.4" x14ac:dyDescent="0.3">
      <c r="A1231" s="117"/>
      <c r="B1231" s="118" t="s">
        <v>1033</v>
      </c>
      <c r="C1231" s="116"/>
      <c r="D1231" s="113" t="s">
        <v>1031</v>
      </c>
      <c r="E1231" s="14"/>
    </row>
    <row r="1232" spans="1:5" ht="14.4" x14ac:dyDescent="0.3">
      <c r="A1232" s="117"/>
      <c r="B1232" s="115"/>
      <c r="C1232" s="119" t="s">
        <v>1032</v>
      </c>
      <c r="D1232" s="120" t="s">
        <v>1031</v>
      </c>
      <c r="E1232" s="14"/>
    </row>
    <row r="1233" spans="1:5" ht="14.4" x14ac:dyDescent="0.3">
      <c r="A1233" s="117"/>
      <c r="B1233" s="115"/>
      <c r="C1233" s="118"/>
      <c r="D1233" s="113"/>
      <c r="E1233" s="14"/>
    </row>
    <row r="1234" spans="1:5" ht="14.4" x14ac:dyDescent="0.3">
      <c r="A1234" s="114">
        <v>74</v>
      </c>
      <c r="B1234" s="115"/>
      <c r="C1234" s="116"/>
      <c r="D1234" s="113" t="s">
        <v>1030</v>
      </c>
      <c r="E1234" s="14"/>
    </row>
    <row r="1235" spans="1:5" ht="14.4" x14ac:dyDescent="0.3">
      <c r="A1235" s="117"/>
      <c r="B1235" s="115"/>
      <c r="C1235" s="118"/>
      <c r="D1235" s="113"/>
      <c r="E1235" s="14"/>
    </row>
    <row r="1236" spans="1:5" ht="14.4" x14ac:dyDescent="0.3">
      <c r="A1236" s="117"/>
      <c r="B1236" s="118" t="s">
        <v>1029</v>
      </c>
      <c r="C1236" s="116"/>
      <c r="D1236" s="113" t="s">
        <v>1027</v>
      </c>
      <c r="E1236" s="14"/>
    </row>
    <row r="1237" spans="1:5" ht="14.4" x14ac:dyDescent="0.3">
      <c r="A1237" s="117"/>
      <c r="B1237" s="115"/>
      <c r="C1237" s="119" t="s">
        <v>1028</v>
      </c>
      <c r="D1237" s="120" t="s">
        <v>1027</v>
      </c>
      <c r="E1237" s="14"/>
    </row>
    <row r="1238" spans="1:5" ht="14.4" x14ac:dyDescent="0.3">
      <c r="A1238" s="117"/>
      <c r="B1238" s="115"/>
      <c r="C1238" s="118"/>
      <c r="D1238" s="113"/>
      <c r="E1238" s="14"/>
    </row>
    <row r="1239" spans="1:5" ht="14.4" x14ac:dyDescent="0.3">
      <c r="A1239" s="117"/>
      <c r="B1239" s="118" t="s">
        <v>1026</v>
      </c>
      <c r="C1239" s="116"/>
      <c r="D1239" s="113" t="s">
        <v>1024</v>
      </c>
      <c r="E1239" s="14"/>
    </row>
    <row r="1240" spans="1:5" ht="14.4" x14ac:dyDescent="0.3">
      <c r="A1240" s="117"/>
      <c r="B1240" s="115"/>
      <c r="C1240" s="119" t="s">
        <v>1025</v>
      </c>
      <c r="D1240" s="120" t="s">
        <v>1024</v>
      </c>
      <c r="E1240" s="14"/>
    </row>
    <row r="1241" spans="1:5" ht="14.4" x14ac:dyDescent="0.3">
      <c r="A1241" s="117"/>
      <c r="B1241" s="115"/>
      <c r="C1241" s="119"/>
      <c r="D1241" s="120"/>
      <c r="E1241" s="14"/>
    </row>
    <row r="1242" spans="1:5" ht="14.4" x14ac:dyDescent="0.3">
      <c r="A1242" s="117"/>
      <c r="B1242" s="118" t="s">
        <v>1023</v>
      </c>
      <c r="C1242" s="116"/>
      <c r="D1242" s="113" t="s">
        <v>1021</v>
      </c>
      <c r="E1242" s="14"/>
    </row>
    <row r="1243" spans="1:5" ht="14.4" x14ac:dyDescent="0.3">
      <c r="A1243" s="117"/>
      <c r="B1243" s="115"/>
      <c r="C1243" s="119" t="s">
        <v>1022</v>
      </c>
      <c r="D1243" s="120" t="s">
        <v>1021</v>
      </c>
      <c r="E1243" s="14"/>
    </row>
    <row r="1244" spans="1:5" ht="14.4" x14ac:dyDescent="0.3">
      <c r="A1244" s="117"/>
      <c r="B1244" s="115"/>
      <c r="C1244" s="118"/>
      <c r="D1244" s="113"/>
      <c r="E1244" s="14"/>
    </row>
    <row r="1245" spans="1:5" s="16" customFormat="1" ht="14.4" x14ac:dyDescent="0.3">
      <c r="A1245" s="126"/>
      <c r="B1245" s="128" t="s">
        <v>1020</v>
      </c>
      <c r="C1245" s="127"/>
      <c r="D1245" s="129" t="s">
        <v>1018</v>
      </c>
      <c r="E1245" s="17"/>
    </row>
    <row r="1246" spans="1:5" s="16" customFormat="1" ht="14.4" x14ac:dyDescent="0.3">
      <c r="A1246" s="126"/>
      <c r="B1246" s="127"/>
      <c r="C1246" s="131" t="s">
        <v>1019</v>
      </c>
      <c r="D1246" s="132" t="s">
        <v>1018</v>
      </c>
      <c r="E1246" s="17"/>
    </row>
    <row r="1247" spans="1:5" s="16" customFormat="1" ht="14.4" x14ac:dyDescent="0.3">
      <c r="A1247" s="126"/>
      <c r="B1247" s="127"/>
      <c r="C1247" s="131" t="s">
        <v>1017</v>
      </c>
      <c r="D1247" s="132" t="s">
        <v>2924</v>
      </c>
      <c r="E1247" s="17"/>
    </row>
    <row r="1248" spans="1:5" s="16" customFormat="1" ht="14.4" x14ac:dyDescent="0.3">
      <c r="A1248" s="126"/>
      <c r="B1248" s="127"/>
      <c r="C1248" s="131" t="s">
        <v>1016</v>
      </c>
      <c r="D1248" s="132" t="s">
        <v>1015</v>
      </c>
      <c r="E1248" s="17"/>
    </row>
    <row r="1249" spans="1:5" s="16" customFormat="1" ht="14.4" x14ac:dyDescent="0.3">
      <c r="A1249" s="126"/>
      <c r="B1249" s="127"/>
      <c r="C1249" s="131" t="s">
        <v>1014</v>
      </c>
      <c r="D1249" s="132" t="s">
        <v>1013</v>
      </c>
      <c r="E1249" s="17"/>
    </row>
    <row r="1250" spans="1:5" ht="14.4" x14ac:dyDescent="0.3">
      <c r="A1250" s="117"/>
      <c r="B1250" s="115"/>
      <c r="C1250" s="118"/>
      <c r="D1250" s="113"/>
      <c r="E1250" s="14"/>
    </row>
    <row r="1251" spans="1:5" ht="14.4" x14ac:dyDescent="0.3">
      <c r="A1251" s="114">
        <v>75</v>
      </c>
      <c r="B1251" s="115"/>
      <c r="C1251" s="116"/>
      <c r="D1251" s="113" t="s">
        <v>1010</v>
      </c>
      <c r="E1251" s="14"/>
    </row>
    <row r="1252" spans="1:5" ht="14.4" x14ac:dyDescent="0.3">
      <c r="A1252" s="117"/>
      <c r="B1252" s="115"/>
      <c r="C1252" s="118"/>
      <c r="D1252" s="113"/>
      <c r="E1252" s="14"/>
    </row>
    <row r="1253" spans="1:5" ht="14.4" x14ac:dyDescent="0.3">
      <c r="A1253" s="117"/>
      <c r="B1253" s="118" t="s">
        <v>1012</v>
      </c>
      <c r="C1253" s="116"/>
      <c r="D1253" s="113" t="s">
        <v>1010</v>
      </c>
      <c r="E1253" s="14"/>
    </row>
    <row r="1254" spans="1:5" ht="14.4" x14ac:dyDescent="0.3">
      <c r="A1254" s="117"/>
      <c r="B1254" s="115"/>
      <c r="C1254" s="119" t="s">
        <v>1011</v>
      </c>
      <c r="D1254" s="120" t="s">
        <v>1010</v>
      </c>
      <c r="E1254" s="14"/>
    </row>
    <row r="1255" spans="1:5" ht="14.4" x14ac:dyDescent="0.3">
      <c r="A1255" s="117"/>
      <c r="B1255" s="115"/>
      <c r="C1255" s="118"/>
      <c r="D1255" s="113"/>
      <c r="E1255" s="14"/>
    </row>
    <row r="1256" spans="1:5" ht="14.4" x14ac:dyDescent="0.3">
      <c r="A1256" s="117"/>
      <c r="B1256" s="115"/>
      <c r="C1256" s="118"/>
      <c r="D1256" s="113"/>
      <c r="E1256" s="14"/>
    </row>
    <row r="1257" spans="1:5" ht="14.4" x14ac:dyDescent="0.3">
      <c r="A1257" s="117"/>
      <c r="B1257" s="115"/>
      <c r="C1257" s="118"/>
      <c r="D1257" s="113" t="s">
        <v>110</v>
      </c>
      <c r="E1257" s="14"/>
    </row>
    <row r="1258" spans="1:5" ht="14.4" x14ac:dyDescent="0.3">
      <c r="A1258" s="117"/>
      <c r="B1258" s="115"/>
      <c r="C1258" s="119"/>
      <c r="D1258" s="120"/>
      <c r="E1258" s="14"/>
    </row>
    <row r="1259" spans="1:5" ht="14.4" x14ac:dyDescent="0.3">
      <c r="A1259" s="114">
        <v>77</v>
      </c>
      <c r="B1259" s="115"/>
      <c r="C1259" s="116"/>
      <c r="D1259" s="113" t="s">
        <v>1009</v>
      </c>
      <c r="E1259" s="14"/>
    </row>
    <row r="1260" spans="1:5" ht="14.4" x14ac:dyDescent="0.3">
      <c r="A1260" s="117"/>
      <c r="B1260" s="115"/>
      <c r="C1260" s="118"/>
      <c r="D1260" s="113"/>
      <c r="E1260" s="14"/>
    </row>
    <row r="1261" spans="1:5" ht="14.4" x14ac:dyDescent="0.3">
      <c r="A1261" s="117"/>
      <c r="B1261" s="115" t="s">
        <v>2925</v>
      </c>
      <c r="C1261" s="116"/>
      <c r="D1261" s="113" t="s">
        <v>1008</v>
      </c>
      <c r="E1261" s="14"/>
    </row>
    <row r="1262" spans="1:5" ht="28.8" x14ac:dyDescent="0.3">
      <c r="A1262" s="117"/>
      <c r="B1262" s="119"/>
      <c r="C1262" s="119" t="s">
        <v>1007</v>
      </c>
      <c r="D1262" s="120" t="s">
        <v>1006</v>
      </c>
      <c r="E1262" s="14"/>
    </row>
    <row r="1263" spans="1:5" ht="14.4" x14ac:dyDescent="0.3">
      <c r="A1263" s="117"/>
      <c r="B1263" s="115"/>
      <c r="C1263" s="119" t="s">
        <v>1005</v>
      </c>
      <c r="D1263" s="120" t="s">
        <v>1004</v>
      </c>
      <c r="E1263" s="14"/>
    </row>
    <row r="1264" spans="1:5" ht="14.4" x14ac:dyDescent="0.3">
      <c r="A1264" s="117"/>
      <c r="B1264" s="115"/>
      <c r="C1264" s="119"/>
      <c r="D1264" s="120"/>
      <c r="E1264" s="14"/>
    </row>
    <row r="1265" spans="1:5" ht="28.8" x14ac:dyDescent="0.3">
      <c r="A1265" s="117"/>
      <c r="B1265" s="118" t="s">
        <v>1003</v>
      </c>
      <c r="C1265" s="116"/>
      <c r="D1265" s="113" t="s">
        <v>1002</v>
      </c>
      <c r="E1265" s="14"/>
    </row>
    <row r="1266" spans="1:5" ht="14.4" x14ac:dyDescent="0.3">
      <c r="A1266" s="117"/>
      <c r="B1266" s="115"/>
      <c r="C1266" s="119" t="s">
        <v>1001</v>
      </c>
      <c r="D1266" s="120" t="s">
        <v>1000</v>
      </c>
      <c r="E1266" s="14"/>
    </row>
    <row r="1267" spans="1:5" ht="14.4" x14ac:dyDescent="0.3">
      <c r="A1267" s="117"/>
      <c r="B1267" s="115"/>
      <c r="C1267" s="119" t="s">
        <v>999</v>
      </c>
      <c r="D1267" s="120" t="s">
        <v>998</v>
      </c>
      <c r="E1267" s="14"/>
    </row>
    <row r="1268" spans="1:5" ht="28.8" x14ac:dyDescent="0.3">
      <c r="A1268" s="117"/>
      <c r="B1268" s="115"/>
      <c r="C1268" s="119" t="s">
        <v>997</v>
      </c>
      <c r="D1268" s="120" t="s">
        <v>996</v>
      </c>
      <c r="E1268" s="14"/>
    </row>
    <row r="1269" spans="1:5" ht="14.4" x14ac:dyDescent="0.3">
      <c r="A1269" s="117"/>
      <c r="B1269" s="115"/>
      <c r="C1269" s="118"/>
      <c r="D1269" s="113"/>
      <c r="E1269" s="14"/>
    </row>
    <row r="1270" spans="1:5" ht="14.4" x14ac:dyDescent="0.3">
      <c r="A1270" s="117"/>
      <c r="B1270" s="118" t="s">
        <v>995</v>
      </c>
      <c r="C1270" s="116"/>
      <c r="D1270" s="113" t="s">
        <v>994</v>
      </c>
      <c r="E1270" s="14"/>
    </row>
    <row r="1271" spans="1:5" ht="14.4" x14ac:dyDescent="0.3">
      <c r="A1271" s="117"/>
      <c r="B1271" s="115"/>
      <c r="C1271" s="119" t="s">
        <v>993</v>
      </c>
      <c r="D1271" s="120" t="s">
        <v>992</v>
      </c>
      <c r="E1271" s="14"/>
    </row>
    <row r="1272" spans="1:5" ht="14.4" x14ac:dyDescent="0.3">
      <c r="A1272" s="117"/>
      <c r="B1272" s="115"/>
      <c r="C1272" s="119" t="s">
        <v>991</v>
      </c>
      <c r="D1272" s="120" t="s">
        <v>990</v>
      </c>
      <c r="E1272" s="14"/>
    </row>
    <row r="1273" spans="1:5" ht="14.4" x14ac:dyDescent="0.3">
      <c r="A1273" s="117"/>
      <c r="B1273" s="115"/>
      <c r="C1273" s="119" t="s">
        <v>989</v>
      </c>
      <c r="D1273" s="120" t="s">
        <v>988</v>
      </c>
      <c r="E1273" s="14"/>
    </row>
    <row r="1274" spans="1:5" ht="14.4" x14ac:dyDescent="0.3">
      <c r="A1274" s="117"/>
      <c r="B1274" s="115"/>
      <c r="C1274" s="119" t="s">
        <v>987</v>
      </c>
      <c r="D1274" s="120" t="s">
        <v>986</v>
      </c>
      <c r="E1274" s="14"/>
    </row>
    <row r="1275" spans="1:5" ht="14.4" x14ac:dyDescent="0.3">
      <c r="A1275" s="117"/>
      <c r="B1275" s="115"/>
      <c r="C1275" s="119" t="s">
        <v>985</v>
      </c>
      <c r="D1275" s="120" t="s">
        <v>984</v>
      </c>
      <c r="E1275" s="14"/>
    </row>
    <row r="1276" spans="1:5" ht="14.4" x14ac:dyDescent="0.3">
      <c r="A1276" s="117"/>
      <c r="B1276" s="115"/>
      <c r="C1276" s="119" t="s">
        <v>983</v>
      </c>
      <c r="D1276" s="120" t="s">
        <v>982</v>
      </c>
      <c r="E1276" s="14"/>
    </row>
    <row r="1277" spans="1:5" ht="14.4" x14ac:dyDescent="0.3">
      <c r="A1277" s="117"/>
      <c r="B1277" s="115"/>
      <c r="C1277" s="118"/>
      <c r="D1277" s="113"/>
      <c r="E1277" s="14"/>
    </row>
    <row r="1278" spans="1:5" ht="28.8" x14ac:dyDescent="0.3">
      <c r="A1278" s="117"/>
      <c r="B1278" s="118" t="s">
        <v>981</v>
      </c>
      <c r="C1278" s="116"/>
      <c r="D1278" s="113" t="s">
        <v>979</v>
      </c>
      <c r="E1278" s="14"/>
    </row>
    <row r="1279" spans="1:5" ht="28.8" x14ac:dyDescent="0.3">
      <c r="A1279" s="117"/>
      <c r="B1279" s="115"/>
      <c r="C1279" s="119" t="s">
        <v>980</v>
      </c>
      <c r="D1279" s="123" t="s">
        <v>979</v>
      </c>
      <c r="E1279" s="14"/>
    </row>
    <row r="1280" spans="1:5" ht="14.4" x14ac:dyDescent="0.3">
      <c r="A1280" s="117"/>
      <c r="B1280" s="115"/>
      <c r="C1280" s="118"/>
      <c r="D1280" s="113"/>
      <c r="E1280" s="14"/>
    </row>
    <row r="1281" spans="1:5" ht="14.4" x14ac:dyDescent="0.3">
      <c r="A1281" s="114">
        <v>78</v>
      </c>
      <c r="B1281" s="115"/>
      <c r="C1281" s="116"/>
      <c r="D1281" s="113" t="s">
        <v>978</v>
      </c>
      <c r="E1281" s="14"/>
    </row>
    <row r="1282" spans="1:5" ht="14.4" x14ac:dyDescent="0.3">
      <c r="A1282" s="117"/>
      <c r="B1282" s="115"/>
      <c r="C1282" s="118"/>
      <c r="D1282" s="113"/>
      <c r="E1282" s="14"/>
    </row>
    <row r="1283" spans="1:5" ht="14.4" x14ac:dyDescent="0.3">
      <c r="A1283" s="117"/>
      <c r="B1283" s="118" t="s">
        <v>977</v>
      </c>
      <c r="C1283" s="116"/>
      <c r="D1283" s="113" t="s">
        <v>975</v>
      </c>
      <c r="E1283" s="14"/>
    </row>
    <row r="1284" spans="1:5" ht="14.4" x14ac:dyDescent="0.3">
      <c r="A1284" s="117"/>
      <c r="B1284" s="115"/>
      <c r="C1284" s="119" t="s">
        <v>976</v>
      </c>
      <c r="D1284" s="120" t="s">
        <v>975</v>
      </c>
      <c r="E1284" s="14"/>
    </row>
    <row r="1285" spans="1:5" ht="14.4" x14ac:dyDescent="0.3">
      <c r="A1285" s="117"/>
      <c r="B1285" s="115"/>
      <c r="C1285" s="118"/>
      <c r="D1285" s="113"/>
      <c r="E1285" s="14"/>
    </row>
    <row r="1286" spans="1:5" ht="14.4" x14ac:dyDescent="0.3">
      <c r="A1286" s="117"/>
      <c r="B1286" s="134" t="s">
        <v>974</v>
      </c>
      <c r="C1286" s="116"/>
      <c r="D1286" s="113" t="s">
        <v>972</v>
      </c>
      <c r="E1286" s="14"/>
    </row>
    <row r="1287" spans="1:5" ht="14.4" x14ac:dyDescent="0.3">
      <c r="A1287" s="117"/>
      <c r="B1287" s="119"/>
      <c r="C1287" s="119" t="s">
        <v>973</v>
      </c>
      <c r="D1287" s="120" t="s">
        <v>972</v>
      </c>
      <c r="E1287" s="14"/>
    </row>
    <row r="1288" spans="1:5" ht="14.4" x14ac:dyDescent="0.3">
      <c r="A1288" s="117"/>
      <c r="B1288" s="115"/>
      <c r="C1288" s="118"/>
      <c r="D1288" s="113"/>
      <c r="E1288" s="14"/>
    </row>
    <row r="1289" spans="1:5" ht="14.4" x14ac:dyDescent="0.3">
      <c r="A1289" s="117"/>
      <c r="B1289" s="118" t="s">
        <v>971</v>
      </c>
      <c r="C1289" s="116"/>
      <c r="D1289" s="113" t="s">
        <v>970</v>
      </c>
      <c r="E1289" s="14"/>
    </row>
    <row r="1290" spans="1:5" ht="14.4" x14ac:dyDescent="0.3">
      <c r="A1290" s="117"/>
      <c r="B1290" s="115"/>
      <c r="C1290" s="119" t="s">
        <v>969</v>
      </c>
      <c r="D1290" s="123" t="s">
        <v>968</v>
      </c>
      <c r="E1290" s="14"/>
    </row>
    <row r="1291" spans="1:5" ht="14.4" x14ac:dyDescent="0.3">
      <c r="A1291" s="117"/>
      <c r="B1291" s="115"/>
      <c r="C1291" s="118"/>
      <c r="D1291" s="113"/>
      <c r="E1291" s="14"/>
    </row>
    <row r="1292" spans="1:5" ht="28.8" x14ac:dyDescent="0.3">
      <c r="A1292" s="114">
        <v>79</v>
      </c>
      <c r="B1292" s="115"/>
      <c r="C1292" s="116"/>
      <c r="D1292" s="113" t="s">
        <v>967</v>
      </c>
      <c r="E1292" s="14"/>
    </row>
    <row r="1293" spans="1:5" ht="14.4" x14ac:dyDescent="0.3">
      <c r="A1293" s="117"/>
      <c r="B1293" s="115"/>
      <c r="C1293" s="118"/>
      <c r="D1293" s="113"/>
      <c r="E1293" s="14"/>
    </row>
    <row r="1294" spans="1:5" ht="14.4" x14ac:dyDescent="0.3">
      <c r="A1294" s="117"/>
      <c r="B1294" s="118" t="s">
        <v>966</v>
      </c>
      <c r="C1294" s="116"/>
      <c r="D1294" s="113" t="s">
        <v>965</v>
      </c>
      <c r="E1294" s="14"/>
    </row>
    <row r="1295" spans="1:5" ht="14.4" x14ac:dyDescent="0.3">
      <c r="A1295" s="117"/>
      <c r="B1295" s="115"/>
      <c r="C1295" s="119" t="s">
        <v>964</v>
      </c>
      <c r="D1295" s="120" t="s">
        <v>963</v>
      </c>
      <c r="E1295" s="14"/>
    </row>
    <row r="1296" spans="1:5" ht="14.4" x14ac:dyDescent="0.3">
      <c r="A1296" s="117"/>
      <c r="B1296" s="115"/>
      <c r="C1296" s="119" t="s">
        <v>962</v>
      </c>
      <c r="D1296" s="120" t="s">
        <v>961</v>
      </c>
      <c r="E1296" s="14"/>
    </row>
    <row r="1297" spans="1:5" ht="14.4" x14ac:dyDescent="0.3">
      <c r="A1297" s="117"/>
      <c r="B1297" s="115"/>
      <c r="C1297" s="118"/>
      <c r="D1297" s="113"/>
      <c r="E1297" s="14"/>
    </row>
    <row r="1298" spans="1:5" ht="14.4" x14ac:dyDescent="0.3">
      <c r="A1298" s="117"/>
      <c r="B1298" s="118" t="s">
        <v>960</v>
      </c>
      <c r="C1298" s="116"/>
      <c r="D1298" s="113" t="s">
        <v>958</v>
      </c>
      <c r="E1298" s="14"/>
    </row>
    <row r="1299" spans="1:5" ht="14.4" x14ac:dyDescent="0.3">
      <c r="A1299" s="117"/>
      <c r="B1299" s="115"/>
      <c r="C1299" s="119" t="s">
        <v>959</v>
      </c>
      <c r="D1299" s="123" t="s">
        <v>958</v>
      </c>
      <c r="E1299" s="14"/>
    </row>
    <row r="1300" spans="1:5" ht="14.4" x14ac:dyDescent="0.3">
      <c r="A1300" s="117"/>
      <c r="B1300" s="115"/>
      <c r="C1300" s="150" t="s">
        <v>957</v>
      </c>
      <c r="D1300" s="120" t="s">
        <v>956</v>
      </c>
      <c r="E1300" s="14"/>
    </row>
    <row r="1301" spans="1:5" ht="14.4" x14ac:dyDescent="0.3">
      <c r="A1301" s="117"/>
      <c r="B1301" s="115"/>
      <c r="C1301" s="119" t="s">
        <v>955</v>
      </c>
      <c r="D1301" s="120" t="s">
        <v>954</v>
      </c>
      <c r="E1301" s="14"/>
    </row>
    <row r="1302" spans="1:5" ht="14.4" x14ac:dyDescent="0.3">
      <c r="A1302" s="117"/>
      <c r="B1302" s="115"/>
      <c r="C1302" s="118"/>
      <c r="D1302" s="113"/>
      <c r="E1302" s="14"/>
    </row>
    <row r="1303" spans="1:5" ht="14.4" x14ac:dyDescent="0.3">
      <c r="A1303" s="114">
        <v>80</v>
      </c>
      <c r="B1303" s="115"/>
      <c r="C1303" s="116"/>
      <c r="D1303" s="113" t="s">
        <v>953</v>
      </c>
      <c r="E1303" s="14"/>
    </row>
    <row r="1304" spans="1:5" ht="14.4" x14ac:dyDescent="0.3">
      <c r="A1304" s="117"/>
      <c r="B1304" s="115"/>
      <c r="C1304" s="118"/>
      <c r="D1304" s="113"/>
      <c r="E1304" s="14"/>
    </row>
    <row r="1305" spans="1:5" ht="14.4" x14ac:dyDescent="0.3">
      <c r="A1305" s="117"/>
      <c r="B1305" s="118" t="s">
        <v>952</v>
      </c>
      <c r="C1305" s="116"/>
      <c r="D1305" s="113" t="s">
        <v>950</v>
      </c>
      <c r="E1305" s="14"/>
    </row>
    <row r="1306" spans="1:5" ht="14.4" x14ac:dyDescent="0.3">
      <c r="A1306" s="117"/>
      <c r="B1306" s="115"/>
      <c r="C1306" s="119" t="s">
        <v>951</v>
      </c>
      <c r="D1306" s="120" t="s">
        <v>950</v>
      </c>
      <c r="E1306" s="14"/>
    </row>
    <row r="1307" spans="1:5" ht="14.4" x14ac:dyDescent="0.3">
      <c r="A1307" s="117"/>
      <c r="B1307" s="115"/>
      <c r="C1307" s="118"/>
      <c r="D1307" s="113"/>
      <c r="E1307" s="14"/>
    </row>
    <row r="1308" spans="1:5" ht="14.4" x14ac:dyDescent="0.3">
      <c r="A1308" s="117"/>
      <c r="B1308" s="118" t="s">
        <v>949</v>
      </c>
      <c r="C1308" s="116"/>
      <c r="D1308" s="113" t="s">
        <v>947</v>
      </c>
      <c r="E1308" s="14"/>
    </row>
    <row r="1309" spans="1:5" ht="14.4" x14ac:dyDescent="0.3">
      <c r="A1309" s="117"/>
      <c r="B1309" s="115"/>
      <c r="C1309" s="119" t="s">
        <v>948</v>
      </c>
      <c r="D1309" s="123" t="s">
        <v>947</v>
      </c>
      <c r="E1309" s="14"/>
    </row>
    <row r="1310" spans="1:5" ht="14.4" x14ac:dyDescent="0.3">
      <c r="A1310" s="117"/>
      <c r="B1310" s="115"/>
      <c r="C1310" s="118"/>
      <c r="D1310" s="113"/>
      <c r="E1310" s="14"/>
    </row>
    <row r="1311" spans="1:5" ht="14.4" x14ac:dyDescent="0.3">
      <c r="A1311" s="117"/>
      <c r="B1311" s="118" t="s">
        <v>946</v>
      </c>
      <c r="C1311" s="116"/>
      <c r="D1311" s="144" t="s">
        <v>945</v>
      </c>
      <c r="E1311" s="14"/>
    </row>
    <row r="1312" spans="1:5" ht="14.4" x14ac:dyDescent="0.3">
      <c r="A1312" s="117"/>
      <c r="B1312" s="115"/>
      <c r="C1312" s="119" t="s">
        <v>944</v>
      </c>
      <c r="D1312" s="120" t="s">
        <v>2926</v>
      </c>
      <c r="E1312" s="14"/>
    </row>
    <row r="1313" spans="1:5" ht="14.4" x14ac:dyDescent="0.3">
      <c r="A1313" s="117"/>
      <c r="B1313" s="115"/>
      <c r="C1313" s="118"/>
      <c r="D1313" s="113"/>
      <c r="E1313" s="14"/>
    </row>
    <row r="1314" spans="1:5" ht="14.4" x14ac:dyDescent="0.3">
      <c r="A1314" s="114">
        <v>81</v>
      </c>
      <c r="B1314" s="115"/>
      <c r="C1314" s="116"/>
      <c r="D1314" s="113" t="s">
        <v>943</v>
      </c>
      <c r="E1314" s="14"/>
    </row>
    <row r="1315" spans="1:5" ht="14.4" x14ac:dyDescent="0.3">
      <c r="A1315" s="117"/>
      <c r="B1315" s="115"/>
      <c r="C1315" s="118"/>
      <c r="D1315" s="113"/>
      <c r="E1315" s="14"/>
    </row>
    <row r="1316" spans="1:5" ht="14.4" x14ac:dyDescent="0.3">
      <c r="A1316" s="117"/>
      <c r="B1316" s="118" t="s">
        <v>942</v>
      </c>
      <c r="C1316" s="116"/>
      <c r="D1316" s="113" t="s">
        <v>940</v>
      </c>
      <c r="E1316" s="14"/>
    </row>
    <row r="1317" spans="1:5" ht="14.4" x14ac:dyDescent="0.3">
      <c r="A1317" s="117"/>
      <c r="B1317" s="115"/>
      <c r="C1317" s="119" t="s">
        <v>941</v>
      </c>
      <c r="D1317" s="120" t="s">
        <v>940</v>
      </c>
      <c r="E1317" s="14"/>
    </row>
    <row r="1318" spans="1:5" ht="14.4" x14ac:dyDescent="0.3">
      <c r="A1318" s="117"/>
      <c r="B1318" s="115"/>
      <c r="C1318" s="118"/>
      <c r="D1318" s="113"/>
      <c r="E1318" s="14"/>
    </row>
    <row r="1319" spans="1:5" ht="14.4" x14ac:dyDescent="0.3">
      <c r="A1319" s="117"/>
      <c r="B1319" s="118" t="s">
        <v>939</v>
      </c>
      <c r="C1319" s="116"/>
      <c r="D1319" s="113" t="s">
        <v>938</v>
      </c>
      <c r="E1319" s="14"/>
    </row>
    <row r="1320" spans="1:5" ht="14.4" x14ac:dyDescent="0.3">
      <c r="A1320" s="117"/>
      <c r="B1320" s="115"/>
      <c r="C1320" s="119" t="s">
        <v>937</v>
      </c>
      <c r="D1320" s="120" t="s">
        <v>936</v>
      </c>
      <c r="E1320" s="14"/>
    </row>
    <row r="1321" spans="1:5" ht="14.4" x14ac:dyDescent="0.3">
      <c r="A1321" s="117"/>
      <c r="B1321" s="115"/>
      <c r="C1321" s="119" t="s">
        <v>935</v>
      </c>
      <c r="D1321" s="120" t="s">
        <v>934</v>
      </c>
      <c r="E1321" s="14"/>
    </row>
    <row r="1322" spans="1:5" ht="14.4" x14ac:dyDescent="0.3">
      <c r="A1322" s="117"/>
      <c r="B1322" s="115"/>
      <c r="C1322" s="119" t="s">
        <v>933</v>
      </c>
      <c r="D1322" s="120" t="s">
        <v>932</v>
      </c>
      <c r="E1322" s="14"/>
    </row>
    <row r="1323" spans="1:5" ht="14.4" x14ac:dyDescent="0.3">
      <c r="A1323" s="117"/>
      <c r="B1323" s="115"/>
      <c r="C1323" s="118"/>
      <c r="D1323" s="113"/>
      <c r="E1323" s="14"/>
    </row>
    <row r="1324" spans="1:5" ht="14.4" x14ac:dyDescent="0.3">
      <c r="A1324" s="117"/>
      <c r="B1324" s="118" t="s">
        <v>931</v>
      </c>
      <c r="C1324" s="116"/>
      <c r="D1324" s="113" t="s">
        <v>930</v>
      </c>
      <c r="E1324" s="14"/>
    </row>
    <row r="1325" spans="1:5" ht="14.4" x14ac:dyDescent="0.3">
      <c r="A1325" s="117"/>
      <c r="B1325" s="115"/>
      <c r="C1325" s="119" t="s">
        <v>929</v>
      </c>
      <c r="D1325" s="123" t="s">
        <v>928</v>
      </c>
      <c r="E1325" s="14"/>
    </row>
    <row r="1326" spans="1:5" ht="14.4" x14ac:dyDescent="0.3">
      <c r="A1326" s="117"/>
      <c r="B1326" s="115"/>
      <c r="C1326" s="118"/>
      <c r="D1326" s="113"/>
      <c r="E1326" s="14"/>
    </row>
    <row r="1327" spans="1:5" ht="14.4" x14ac:dyDescent="0.3">
      <c r="A1327" s="114">
        <v>82</v>
      </c>
      <c r="B1327" s="115"/>
      <c r="C1327" s="116"/>
      <c r="D1327" s="113" t="s">
        <v>927</v>
      </c>
      <c r="E1327" s="14"/>
    </row>
    <row r="1328" spans="1:5" ht="14.4" x14ac:dyDescent="0.3">
      <c r="A1328" s="117"/>
      <c r="B1328" s="115"/>
      <c r="C1328" s="118"/>
      <c r="D1328" s="113"/>
      <c r="E1328" s="14"/>
    </row>
    <row r="1329" spans="1:5" ht="14.4" x14ac:dyDescent="0.3">
      <c r="A1329" s="117"/>
      <c r="B1329" s="118" t="s">
        <v>926</v>
      </c>
      <c r="C1329" s="116"/>
      <c r="D1329" s="113" t="s">
        <v>925</v>
      </c>
      <c r="E1329" s="14"/>
    </row>
    <row r="1330" spans="1:5" ht="14.4" x14ac:dyDescent="0.3">
      <c r="A1330" s="117"/>
      <c r="B1330" s="115"/>
      <c r="C1330" s="119" t="s">
        <v>924</v>
      </c>
      <c r="D1330" s="120" t="s">
        <v>923</v>
      </c>
      <c r="E1330" s="14"/>
    </row>
    <row r="1331" spans="1:5" ht="28.8" x14ac:dyDescent="0.3">
      <c r="A1331" s="117"/>
      <c r="B1331" s="115"/>
      <c r="C1331" s="119" t="s">
        <v>922</v>
      </c>
      <c r="D1331" s="120" t="s">
        <v>921</v>
      </c>
      <c r="E1331" s="14"/>
    </row>
    <row r="1332" spans="1:5" ht="14.4" x14ac:dyDescent="0.3">
      <c r="A1332" s="117"/>
      <c r="B1332" s="115"/>
      <c r="C1332" s="118"/>
      <c r="D1332" s="113"/>
      <c r="E1332" s="14"/>
    </row>
    <row r="1333" spans="1:5" ht="14.4" x14ac:dyDescent="0.25">
      <c r="A1333" s="838"/>
      <c r="B1333" s="839" t="s">
        <v>920</v>
      </c>
      <c r="C1333" s="840"/>
      <c r="D1333" s="113" t="s">
        <v>919</v>
      </c>
      <c r="E1333" s="14"/>
    </row>
    <row r="1334" spans="1:5" ht="14.4" x14ac:dyDescent="0.25">
      <c r="A1334" s="838"/>
      <c r="B1334" s="839"/>
      <c r="C1334" s="840"/>
      <c r="D1334" s="113" t="s">
        <v>918</v>
      </c>
      <c r="E1334" s="14"/>
    </row>
    <row r="1335" spans="1:5" ht="14.4" x14ac:dyDescent="0.3">
      <c r="A1335" s="117"/>
      <c r="B1335" s="115"/>
      <c r="C1335" s="119" t="s">
        <v>917</v>
      </c>
      <c r="D1335" s="120" t="s">
        <v>916</v>
      </c>
      <c r="E1335" s="14"/>
    </row>
    <row r="1336" spans="1:5" ht="14.4" x14ac:dyDescent="0.3">
      <c r="A1336" s="117"/>
      <c r="B1336" s="115"/>
      <c r="C1336" s="118"/>
      <c r="D1336" s="113"/>
      <c r="E1336" s="14"/>
    </row>
    <row r="1337" spans="1:5" ht="14.4" x14ac:dyDescent="0.3">
      <c r="A1337" s="117"/>
      <c r="B1337" s="118" t="s">
        <v>915</v>
      </c>
      <c r="C1337" s="116"/>
      <c r="D1337" s="113" t="s">
        <v>914</v>
      </c>
      <c r="E1337" s="14"/>
    </row>
    <row r="1338" spans="1:5" ht="14.4" x14ac:dyDescent="0.3">
      <c r="A1338" s="117"/>
      <c r="B1338" s="115"/>
      <c r="C1338" s="119" t="s">
        <v>913</v>
      </c>
      <c r="D1338" s="120" t="s">
        <v>2927</v>
      </c>
      <c r="E1338" s="14"/>
    </row>
    <row r="1339" spans="1:5" ht="14.4" x14ac:dyDescent="0.3">
      <c r="A1339" s="117"/>
      <c r="B1339" s="115"/>
      <c r="C1339" s="118"/>
      <c r="D1339" s="113"/>
      <c r="E1339" s="14"/>
    </row>
    <row r="1340" spans="1:5" ht="14.4" x14ac:dyDescent="0.3">
      <c r="A1340" s="117"/>
      <c r="B1340" s="118" t="s">
        <v>912</v>
      </c>
      <c r="C1340" s="116"/>
      <c r="D1340" s="113" t="s">
        <v>911</v>
      </c>
      <c r="E1340" s="14"/>
    </row>
    <row r="1341" spans="1:5" ht="14.4" x14ac:dyDescent="0.3">
      <c r="A1341" s="117"/>
      <c r="B1341" s="115"/>
      <c r="C1341" s="119" t="s">
        <v>910</v>
      </c>
      <c r="D1341" s="120" t="s">
        <v>909</v>
      </c>
      <c r="E1341" s="14"/>
    </row>
    <row r="1342" spans="1:5" ht="14.4" x14ac:dyDescent="0.3">
      <c r="A1342" s="117"/>
      <c r="B1342" s="115"/>
      <c r="C1342" s="119" t="s">
        <v>908</v>
      </c>
      <c r="D1342" s="120" t="s">
        <v>907</v>
      </c>
      <c r="E1342" s="14"/>
    </row>
    <row r="1343" spans="1:5" ht="14.4" x14ac:dyDescent="0.3">
      <c r="A1343" s="117"/>
      <c r="B1343" s="115"/>
      <c r="C1343" s="119" t="s">
        <v>906</v>
      </c>
      <c r="D1343" s="120" t="s">
        <v>905</v>
      </c>
      <c r="E1343" s="14"/>
    </row>
    <row r="1344" spans="1:5" ht="14.4" x14ac:dyDescent="0.3">
      <c r="A1344" s="117"/>
      <c r="B1344" s="115"/>
      <c r="C1344" s="145"/>
      <c r="D1344" s="143"/>
      <c r="E1344" s="14"/>
    </row>
    <row r="1345" spans="1:5" ht="14.4" x14ac:dyDescent="0.3">
      <c r="A1345" s="117"/>
      <c r="B1345" s="115"/>
      <c r="C1345" s="118"/>
      <c r="D1345" s="113"/>
      <c r="E1345" s="14"/>
    </row>
    <row r="1346" spans="1:5" ht="14.4" x14ac:dyDescent="0.3">
      <c r="A1346" s="117"/>
      <c r="B1346" s="115"/>
      <c r="C1346" s="118"/>
      <c r="D1346" s="113" t="s">
        <v>109</v>
      </c>
      <c r="E1346" s="14"/>
    </row>
    <row r="1347" spans="1:5" ht="14.4" x14ac:dyDescent="0.3">
      <c r="A1347" s="117"/>
      <c r="B1347" s="115"/>
      <c r="C1347" s="118"/>
      <c r="D1347" s="143"/>
      <c r="E1347" s="14"/>
    </row>
    <row r="1348" spans="1:5" ht="14.4" x14ac:dyDescent="0.3">
      <c r="A1348" s="114">
        <v>84</v>
      </c>
      <c r="B1348" s="115"/>
      <c r="C1348" s="116"/>
      <c r="D1348" s="113" t="s">
        <v>904</v>
      </c>
      <c r="E1348" s="14"/>
    </row>
    <row r="1349" spans="1:5" ht="14.4" x14ac:dyDescent="0.3">
      <c r="A1349" s="117"/>
      <c r="B1349" s="115"/>
      <c r="C1349" s="118"/>
      <c r="D1349" s="113"/>
      <c r="E1349" s="14"/>
    </row>
    <row r="1350" spans="1:5" ht="14.4" x14ac:dyDescent="0.3">
      <c r="A1350" s="117"/>
      <c r="B1350" s="118" t="s">
        <v>903</v>
      </c>
      <c r="C1350" s="116"/>
      <c r="D1350" s="113" t="s">
        <v>902</v>
      </c>
      <c r="E1350" s="14"/>
    </row>
    <row r="1351" spans="1:5" ht="14.4" x14ac:dyDescent="0.3">
      <c r="A1351" s="117"/>
      <c r="B1351" s="115"/>
      <c r="C1351" s="119" t="s">
        <v>901</v>
      </c>
      <c r="D1351" s="120" t="s">
        <v>900</v>
      </c>
      <c r="E1351" s="14"/>
    </row>
    <row r="1352" spans="1:5" ht="28.8" x14ac:dyDescent="0.3">
      <c r="A1352" s="117"/>
      <c r="B1352" s="115"/>
      <c r="C1352" s="119" t="s">
        <v>899</v>
      </c>
      <c r="D1352" s="120" t="s">
        <v>898</v>
      </c>
      <c r="E1352" s="14"/>
    </row>
    <row r="1353" spans="1:5" ht="14.4" x14ac:dyDescent="0.3">
      <c r="A1353" s="117"/>
      <c r="B1353" s="115"/>
      <c r="C1353" s="119" t="s">
        <v>897</v>
      </c>
      <c r="D1353" s="120" t="s">
        <v>896</v>
      </c>
      <c r="E1353" s="14"/>
    </row>
    <row r="1354" spans="1:5" ht="14.4" x14ac:dyDescent="0.3">
      <c r="A1354" s="117"/>
      <c r="B1354" s="115"/>
      <c r="C1354" s="118"/>
      <c r="D1354" s="113"/>
      <c r="E1354" s="14"/>
    </row>
    <row r="1355" spans="1:5" ht="14.4" x14ac:dyDescent="0.3">
      <c r="A1355" s="117"/>
      <c r="B1355" s="118" t="s">
        <v>895</v>
      </c>
      <c r="C1355" s="116"/>
      <c r="D1355" s="113" t="s">
        <v>894</v>
      </c>
      <c r="E1355" s="14"/>
    </row>
    <row r="1356" spans="1:5" ht="14.4" x14ac:dyDescent="0.3">
      <c r="A1356" s="117"/>
      <c r="B1356" s="115"/>
      <c r="C1356" s="119" t="s">
        <v>893</v>
      </c>
      <c r="D1356" s="120" t="s">
        <v>892</v>
      </c>
      <c r="E1356" s="14"/>
    </row>
    <row r="1357" spans="1:5" ht="28.8" x14ac:dyDescent="0.3">
      <c r="A1357" s="117"/>
      <c r="B1357" s="115"/>
      <c r="C1357" s="119" t="s">
        <v>891</v>
      </c>
      <c r="D1357" s="120" t="s">
        <v>890</v>
      </c>
      <c r="E1357" s="14"/>
    </row>
    <row r="1358" spans="1:5" ht="14.4" x14ac:dyDescent="0.3">
      <c r="A1358" s="117"/>
      <c r="B1358" s="115"/>
      <c r="C1358" s="119" t="s">
        <v>889</v>
      </c>
      <c r="D1358" s="120" t="s">
        <v>888</v>
      </c>
      <c r="E1358" s="14"/>
    </row>
    <row r="1359" spans="1:5" ht="14.4" x14ac:dyDescent="0.3">
      <c r="A1359" s="117"/>
      <c r="B1359" s="115"/>
      <c r="C1359" s="119" t="s">
        <v>887</v>
      </c>
      <c r="D1359" s="120" t="s">
        <v>886</v>
      </c>
      <c r="E1359" s="14"/>
    </row>
    <row r="1360" spans="1:5" ht="14.4" x14ac:dyDescent="0.3">
      <c r="A1360" s="117"/>
      <c r="B1360" s="115"/>
      <c r="C1360" s="119" t="s">
        <v>885</v>
      </c>
      <c r="D1360" s="120" t="s">
        <v>884</v>
      </c>
      <c r="E1360" s="14"/>
    </row>
    <row r="1361" spans="1:5" ht="14.4" x14ac:dyDescent="0.3">
      <c r="A1361" s="117"/>
      <c r="B1361" s="115"/>
      <c r="C1361" s="119" t="s">
        <v>883</v>
      </c>
      <c r="D1361" s="120" t="s">
        <v>882</v>
      </c>
      <c r="E1361" s="14"/>
    </row>
    <row r="1362" spans="1:5" ht="14.4" x14ac:dyDescent="0.3">
      <c r="A1362" s="117"/>
      <c r="B1362" s="115"/>
      <c r="C1362" s="119" t="s">
        <v>881</v>
      </c>
      <c r="D1362" s="120" t="s">
        <v>880</v>
      </c>
      <c r="E1362" s="14"/>
    </row>
    <row r="1363" spans="1:5" ht="14.4" x14ac:dyDescent="0.3">
      <c r="A1363" s="117"/>
      <c r="B1363" s="115"/>
      <c r="C1363" s="119" t="s">
        <v>879</v>
      </c>
      <c r="D1363" s="120" t="s">
        <v>878</v>
      </c>
      <c r="E1363" s="14"/>
    </row>
    <row r="1364" spans="1:5" ht="14.4" x14ac:dyDescent="0.3">
      <c r="A1364" s="117"/>
      <c r="B1364" s="115"/>
      <c r="C1364" s="118"/>
      <c r="D1364" s="113"/>
      <c r="E1364" s="14"/>
    </row>
    <row r="1365" spans="1:5" ht="14.4" x14ac:dyDescent="0.3">
      <c r="A1365" s="117"/>
      <c r="B1365" s="115" t="s">
        <v>2928</v>
      </c>
      <c r="C1365" s="116"/>
      <c r="D1365" s="113" t="s">
        <v>876</v>
      </c>
      <c r="E1365" s="14"/>
    </row>
    <row r="1366" spans="1:5" ht="14.4" x14ac:dyDescent="0.3">
      <c r="A1366" s="117"/>
      <c r="B1366" s="119"/>
      <c r="C1366" s="119" t="s">
        <v>877</v>
      </c>
      <c r="D1366" s="120" t="s">
        <v>876</v>
      </c>
      <c r="E1366" s="14"/>
    </row>
    <row r="1367" spans="1:5" ht="14.4" x14ac:dyDescent="0.3">
      <c r="A1367" s="117"/>
      <c r="B1367" s="115"/>
      <c r="C1367" s="118"/>
      <c r="D1367" s="113"/>
      <c r="E1367" s="14"/>
    </row>
    <row r="1368" spans="1:5" ht="14.4" x14ac:dyDescent="0.3">
      <c r="A1368" s="117"/>
      <c r="B1368" s="115"/>
      <c r="C1368" s="118"/>
      <c r="D1368" s="113"/>
      <c r="E1368" s="14"/>
    </row>
    <row r="1369" spans="1:5" ht="14.4" x14ac:dyDescent="0.3">
      <c r="A1369" s="117"/>
      <c r="B1369" s="115"/>
      <c r="C1369" s="118"/>
      <c r="D1369" s="113" t="s">
        <v>108</v>
      </c>
      <c r="E1369" s="14"/>
    </row>
    <row r="1370" spans="1:5" ht="14.4" x14ac:dyDescent="0.3">
      <c r="A1370" s="117"/>
      <c r="B1370" s="115"/>
      <c r="C1370" s="119"/>
      <c r="D1370" s="120"/>
      <c r="E1370" s="14"/>
    </row>
    <row r="1371" spans="1:5" ht="14.4" x14ac:dyDescent="0.3">
      <c r="A1371" s="114">
        <v>85</v>
      </c>
      <c r="B1371" s="115"/>
      <c r="C1371" s="116"/>
      <c r="D1371" s="113" t="s">
        <v>875</v>
      </c>
      <c r="E1371" s="14"/>
    </row>
    <row r="1372" spans="1:5" ht="14.4" x14ac:dyDescent="0.3">
      <c r="A1372" s="117"/>
      <c r="B1372" s="115"/>
      <c r="C1372" s="118"/>
      <c r="D1372" s="113"/>
      <c r="E1372" s="14"/>
    </row>
    <row r="1373" spans="1:5" ht="14.4" x14ac:dyDescent="0.3">
      <c r="A1373" s="117"/>
      <c r="B1373" s="118" t="s">
        <v>874</v>
      </c>
      <c r="C1373" s="116"/>
      <c r="D1373" s="113" t="s">
        <v>872</v>
      </c>
      <c r="E1373" s="14"/>
    </row>
    <row r="1374" spans="1:5" ht="14.4" x14ac:dyDescent="0.3">
      <c r="A1374" s="117"/>
      <c r="B1374" s="115"/>
      <c r="C1374" s="119" t="s">
        <v>873</v>
      </c>
      <c r="D1374" s="120" t="s">
        <v>872</v>
      </c>
      <c r="E1374" s="14"/>
    </row>
    <row r="1375" spans="1:5" ht="14.4" x14ac:dyDescent="0.3">
      <c r="A1375" s="117"/>
      <c r="B1375" s="119"/>
      <c r="C1375" s="116"/>
      <c r="D1375" s="120"/>
      <c r="E1375" s="14"/>
    </row>
    <row r="1376" spans="1:5" ht="14.4" x14ac:dyDescent="0.3">
      <c r="A1376" s="117"/>
      <c r="B1376" s="118" t="s">
        <v>871</v>
      </c>
      <c r="C1376" s="116"/>
      <c r="D1376" s="144" t="s">
        <v>869</v>
      </c>
      <c r="E1376" s="14"/>
    </row>
    <row r="1377" spans="1:5" ht="14.4" x14ac:dyDescent="0.3">
      <c r="A1377" s="117"/>
      <c r="B1377" s="115"/>
      <c r="C1377" s="119" t="s">
        <v>870</v>
      </c>
      <c r="D1377" s="120" t="s">
        <v>869</v>
      </c>
      <c r="E1377" s="14"/>
    </row>
    <row r="1378" spans="1:5" ht="14.4" x14ac:dyDescent="0.3">
      <c r="A1378" s="117"/>
      <c r="B1378" s="115"/>
      <c r="C1378" s="118"/>
      <c r="D1378" s="113"/>
      <c r="E1378" s="14"/>
    </row>
    <row r="1379" spans="1:5" ht="14.4" x14ac:dyDescent="0.3">
      <c r="A1379" s="117"/>
      <c r="B1379" s="118" t="s">
        <v>868</v>
      </c>
      <c r="C1379" s="116"/>
      <c r="D1379" s="113" t="s">
        <v>867</v>
      </c>
      <c r="E1379" s="14"/>
    </row>
    <row r="1380" spans="1:5" ht="14.4" x14ac:dyDescent="0.3">
      <c r="A1380" s="117"/>
      <c r="B1380" s="115"/>
      <c r="C1380" s="119" t="s">
        <v>866</v>
      </c>
      <c r="D1380" s="120" t="s">
        <v>2929</v>
      </c>
      <c r="E1380" s="14"/>
    </row>
    <row r="1381" spans="1:5" ht="14.4" x14ac:dyDescent="0.3">
      <c r="A1381" s="117"/>
      <c r="B1381" s="115"/>
      <c r="C1381" s="119" t="s">
        <v>865</v>
      </c>
      <c r="D1381" s="120" t="s">
        <v>864</v>
      </c>
      <c r="E1381" s="14"/>
    </row>
    <row r="1382" spans="1:5" ht="14.4" x14ac:dyDescent="0.3">
      <c r="A1382" s="117"/>
      <c r="B1382" s="115"/>
      <c r="C1382" s="119" t="s">
        <v>863</v>
      </c>
      <c r="D1382" s="123" t="s">
        <v>862</v>
      </c>
      <c r="E1382" s="14"/>
    </row>
    <row r="1383" spans="1:5" ht="14.4" x14ac:dyDescent="0.3">
      <c r="A1383" s="117"/>
      <c r="B1383" s="115"/>
      <c r="C1383" s="119" t="s">
        <v>861</v>
      </c>
      <c r="D1383" s="120" t="s">
        <v>2930</v>
      </c>
      <c r="E1383" s="14"/>
    </row>
    <row r="1384" spans="1:5" ht="14.4" x14ac:dyDescent="0.3">
      <c r="A1384" s="117"/>
      <c r="B1384" s="115"/>
      <c r="C1384" s="150" t="s">
        <v>860</v>
      </c>
      <c r="D1384" s="120" t="s">
        <v>859</v>
      </c>
      <c r="E1384" s="14"/>
    </row>
    <row r="1385" spans="1:5" ht="14.4" x14ac:dyDescent="0.3">
      <c r="A1385" s="117"/>
      <c r="B1385" s="115"/>
      <c r="C1385" s="119" t="s">
        <v>858</v>
      </c>
      <c r="D1385" s="120" t="s">
        <v>857</v>
      </c>
      <c r="E1385" s="14"/>
    </row>
    <row r="1386" spans="1:5" ht="14.4" x14ac:dyDescent="0.3">
      <c r="A1386" s="117"/>
      <c r="B1386" s="115"/>
      <c r="C1386" s="118"/>
      <c r="D1386" s="113"/>
      <c r="E1386" s="14"/>
    </row>
    <row r="1387" spans="1:5" ht="14.4" x14ac:dyDescent="0.3">
      <c r="A1387" s="117"/>
      <c r="B1387" s="118" t="s">
        <v>856</v>
      </c>
      <c r="C1387" s="116"/>
      <c r="D1387" s="144" t="s">
        <v>855</v>
      </c>
      <c r="E1387" s="14"/>
    </row>
    <row r="1388" spans="1:5" ht="14.4" x14ac:dyDescent="0.3">
      <c r="A1388" s="117"/>
      <c r="B1388" s="115"/>
      <c r="C1388" s="119" t="s">
        <v>854</v>
      </c>
      <c r="D1388" s="120" t="s">
        <v>853</v>
      </c>
      <c r="E1388" s="14"/>
    </row>
    <row r="1389" spans="1:5" ht="14.4" x14ac:dyDescent="0.3">
      <c r="A1389" s="117"/>
      <c r="B1389" s="115"/>
      <c r="C1389" s="119" t="s">
        <v>852</v>
      </c>
      <c r="D1389" s="120" t="s">
        <v>851</v>
      </c>
      <c r="E1389" s="14"/>
    </row>
    <row r="1390" spans="1:5" ht="14.4" x14ac:dyDescent="0.3">
      <c r="A1390" s="117"/>
      <c r="B1390" s="115"/>
      <c r="C1390" s="118"/>
      <c r="D1390" s="113"/>
      <c r="E1390" s="14"/>
    </row>
    <row r="1391" spans="1:5" ht="14.4" x14ac:dyDescent="0.3">
      <c r="A1391" s="117"/>
      <c r="B1391" s="118" t="s">
        <v>850</v>
      </c>
      <c r="C1391" s="116"/>
      <c r="D1391" s="113" t="s">
        <v>849</v>
      </c>
      <c r="E1391" s="14"/>
    </row>
    <row r="1392" spans="1:5" ht="14.4" x14ac:dyDescent="0.3">
      <c r="A1392" s="117"/>
      <c r="B1392" s="115"/>
      <c r="C1392" s="119" t="s">
        <v>848</v>
      </c>
      <c r="D1392" s="120" t="s">
        <v>847</v>
      </c>
      <c r="E1392" s="14"/>
    </row>
    <row r="1393" spans="1:5" ht="14.4" x14ac:dyDescent="0.3">
      <c r="A1393" s="117"/>
      <c r="B1393" s="115"/>
      <c r="C1393" s="119" t="s">
        <v>846</v>
      </c>
      <c r="D1393" s="120" t="s">
        <v>845</v>
      </c>
      <c r="E1393" s="14"/>
    </row>
    <row r="1394" spans="1:5" ht="14.4" x14ac:dyDescent="0.3">
      <c r="A1394" s="117"/>
      <c r="B1394" s="115"/>
      <c r="C1394" s="119" t="s">
        <v>844</v>
      </c>
      <c r="D1394" s="120" t="s">
        <v>843</v>
      </c>
      <c r="E1394" s="14"/>
    </row>
    <row r="1395" spans="1:5" ht="14.4" x14ac:dyDescent="0.3">
      <c r="A1395" s="117"/>
      <c r="B1395" s="115"/>
      <c r="C1395" s="150" t="s">
        <v>842</v>
      </c>
      <c r="D1395" s="120" t="s">
        <v>841</v>
      </c>
      <c r="E1395" s="14"/>
    </row>
    <row r="1396" spans="1:5" ht="14.4" x14ac:dyDescent="0.3">
      <c r="A1396" s="117"/>
      <c r="B1396" s="115"/>
      <c r="C1396" s="119" t="s">
        <v>840</v>
      </c>
      <c r="D1396" s="120" t="s">
        <v>839</v>
      </c>
      <c r="E1396" s="14"/>
    </row>
    <row r="1397" spans="1:5" ht="14.4" x14ac:dyDescent="0.3">
      <c r="A1397" s="117"/>
      <c r="B1397" s="115"/>
      <c r="C1397" s="119" t="s">
        <v>838</v>
      </c>
      <c r="D1397" s="120" t="s">
        <v>837</v>
      </c>
      <c r="E1397" s="14"/>
    </row>
    <row r="1398" spans="1:5" ht="14.4" x14ac:dyDescent="0.3">
      <c r="A1398" s="117"/>
      <c r="B1398" s="115"/>
      <c r="C1398" s="119" t="s">
        <v>836</v>
      </c>
      <c r="D1398" s="120" t="s">
        <v>835</v>
      </c>
      <c r="E1398" s="14"/>
    </row>
    <row r="1399" spans="1:5" ht="14.4" x14ac:dyDescent="0.3">
      <c r="A1399" s="117"/>
      <c r="B1399" s="115"/>
      <c r="C1399" s="119" t="s">
        <v>834</v>
      </c>
      <c r="D1399" s="120" t="s">
        <v>833</v>
      </c>
      <c r="E1399" s="14"/>
    </row>
    <row r="1400" spans="1:5" ht="14.4" x14ac:dyDescent="0.3">
      <c r="A1400" s="117"/>
      <c r="B1400" s="115"/>
      <c r="C1400" s="119" t="s">
        <v>832</v>
      </c>
      <c r="D1400" s="123" t="s">
        <v>831</v>
      </c>
      <c r="E1400" s="14"/>
    </row>
    <row r="1401" spans="1:5" ht="14.4" x14ac:dyDescent="0.3">
      <c r="A1401" s="117"/>
      <c r="B1401" s="115"/>
      <c r="C1401" s="119" t="s">
        <v>830</v>
      </c>
      <c r="D1401" s="123" t="s">
        <v>829</v>
      </c>
      <c r="E1401" s="14"/>
    </row>
    <row r="1402" spans="1:5" ht="14.4" x14ac:dyDescent="0.3">
      <c r="A1402" s="117"/>
      <c r="B1402" s="115"/>
      <c r="C1402" s="119" t="s">
        <v>828</v>
      </c>
      <c r="D1402" s="123" t="s">
        <v>827</v>
      </c>
      <c r="E1402" s="14"/>
    </row>
    <row r="1403" spans="1:5" ht="14.4" x14ac:dyDescent="0.3">
      <c r="A1403" s="117"/>
      <c r="B1403" s="115"/>
      <c r="C1403" s="118"/>
      <c r="D1403" s="113"/>
      <c r="E1403" s="14"/>
    </row>
    <row r="1404" spans="1:5" ht="14.4" x14ac:dyDescent="0.3">
      <c r="A1404" s="117"/>
      <c r="B1404" s="118" t="s">
        <v>826</v>
      </c>
      <c r="C1404" s="116"/>
      <c r="D1404" s="113" t="s">
        <v>824</v>
      </c>
      <c r="E1404" s="14"/>
    </row>
    <row r="1405" spans="1:5" ht="14.4" x14ac:dyDescent="0.3">
      <c r="A1405" s="117"/>
      <c r="B1405" s="115"/>
      <c r="C1405" s="119" t="s">
        <v>825</v>
      </c>
      <c r="D1405" s="120" t="s">
        <v>824</v>
      </c>
      <c r="E1405" s="14"/>
    </row>
    <row r="1406" spans="1:5" ht="14.4" x14ac:dyDescent="0.3">
      <c r="A1406" s="117"/>
      <c r="B1406" s="115"/>
      <c r="C1406" s="118"/>
      <c r="D1406" s="113"/>
      <c r="E1406" s="14"/>
    </row>
    <row r="1407" spans="1:5" ht="14.4" x14ac:dyDescent="0.3">
      <c r="A1407" s="117"/>
      <c r="B1407" s="115"/>
      <c r="C1407" s="118"/>
      <c r="D1407" s="113"/>
      <c r="E1407" s="14"/>
    </row>
    <row r="1408" spans="1:5" ht="14.4" x14ac:dyDescent="0.3">
      <c r="A1408" s="117"/>
      <c r="B1408" s="115"/>
      <c r="C1408" s="118"/>
      <c r="D1408" s="113" t="s">
        <v>107</v>
      </c>
      <c r="E1408" s="14"/>
    </row>
    <row r="1409" spans="1:5" ht="14.4" x14ac:dyDescent="0.3">
      <c r="A1409" s="117"/>
      <c r="B1409" s="115"/>
      <c r="C1409" s="119"/>
      <c r="D1409" s="120"/>
      <c r="E1409" s="14"/>
    </row>
    <row r="1410" spans="1:5" ht="14.4" x14ac:dyDescent="0.3">
      <c r="A1410" s="114">
        <v>86</v>
      </c>
      <c r="B1410" s="115"/>
      <c r="C1410" s="116"/>
      <c r="D1410" s="113" t="s">
        <v>823</v>
      </c>
      <c r="E1410" s="14"/>
    </row>
    <row r="1411" spans="1:5" ht="14.4" x14ac:dyDescent="0.3">
      <c r="A1411" s="117"/>
      <c r="B1411" s="115"/>
      <c r="C1411" s="118"/>
      <c r="D1411" s="113"/>
      <c r="E1411" s="14"/>
    </row>
    <row r="1412" spans="1:5" ht="14.4" x14ac:dyDescent="0.3">
      <c r="A1412" s="117"/>
      <c r="B1412" s="118" t="s">
        <v>822</v>
      </c>
      <c r="C1412" s="116"/>
      <c r="D1412" s="113" t="s">
        <v>820</v>
      </c>
      <c r="E1412" s="14"/>
    </row>
    <row r="1413" spans="1:5" ht="14.4" x14ac:dyDescent="0.3">
      <c r="A1413" s="117"/>
      <c r="B1413" s="115"/>
      <c r="C1413" s="119" t="s">
        <v>821</v>
      </c>
      <c r="D1413" s="120" t="s">
        <v>820</v>
      </c>
      <c r="E1413" s="14"/>
    </row>
    <row r="1414" spans="1:5" ht="14.4" x14ac:dyDescent="0.3">
      <c r="A1414" s="117"/>
      <c r="B1414" s="115"/>
      <c r="C1414" s="118"/>
      <c r="D1414" s="113"/>
      <c r="E1414" s="14"/>
    </row>
    <row r="1415" spans="1:5" ht="14.4" x14ac:dyDescent="0.3">
      <c r="A1415" s="117"/>
      <c r="B1415" s="118" t="s">
        <v>819</v>
      </c>
      <c r="C1415" s="116"/>
      <c r="D1415" s="113" t="s">
        <v>818</v>
      </c>
      <c r="E1415" s="14"/>
    </row>
    <row r="1416" spans="1:5" ht="14.4" x14ac:dyDescent="0.3">
      <c r="A1416" s="117"/>
      <c r="B1416" s="115"/>
      <c r="C1416" s="119" t="s">
        <v>817</v>
      </c>
      <c r="D1416" s="120" t="s">
        <v>816</v>
      </c>
      <c r="E1416" s="14"/>
    </row>
    <row r="1417" spans="1:5" ht="14.4" x14ac:dyDescent="0.3">
      <c r="A1417" s="117"/>
      <c r="B1417" s="115"/>
      <c r="C1417" s="119" t="s">
        <v>815</v>
      </c>
      <c r="D1417" s="120" t="s">
        <v>814</v>
      </c>
      <c r="E1417" s="14"/>
    </row>
    <row r="1418" spans="1:5" ht="14.4" x14ac:dyDescent="0.3">
      <c r="A1418" s="117"/>
      <c r="B1418" s="115"/>
      <c r="C1418" s="119" t="s">
        <v>813</v>
      </c>
      <c r="D1418" s="120" t="s">
        <v>812</v>
      </c>
      <c r="E1418" s="14"/>
    </row>
    <row r="1419" spans="1:5" ht="14.4" x14ac:dyDescent="0.3">
      <c r="A1419" s="117"/>
      <c r="B1419" s="115"/>
      <c r="C1419" s="118"/>
      <c r="D1419" s="113"/>
      <c r="E1419" s="14"/>
    </row>
    <row r="1420" spans="1:5" ht="14.4" x14ac:dyDescent="0.3">
      <c r="A1420" s="117"/>
      <c r="B1420" s="118" t="s">
        <v>811</v>
      </c>
      <c r="C1420" s="116"/>
      <c r="D1420" s="113" t="s">
        <v>809</v>
      </c>
      <c r="E1420" s="14"/>
    </row>
    <row r="1421" spans="1:5" ht="14.4" x14ac:dyDescent="0.3">
      <c r="A1421" s="117"/>
      <c r="B1421" s="115"/>
      <c r="C1421" s="119" t="s">
        <v>810</v>
      </c>
      <c r="D1421" s="120" t="s">
        <v>809</v>
      </c>
      <c r="E1421" s="14"/>
    </row>
    <row r="1422" spans="1:5" ht="14.4" x14ac:dyDescent="0.3">
      <c r="A1422" s="117"/>
      <c r="B1422" s="115"/>
      <c r="C1422" s="119" t="s">
        <v>808</v>
      </c>
      <c r="D1422" s="123" t="s">
        <v>807</v>
      </c>
      <c r="E1422" s="14"/>
    </row>
    <row r="1423" spans="1:5" ht="14.4" x14ac:dyDescent="0.3">
      <c r="A1423" s="117"/>
      <c r="B1423" s="115"/>
      <c r="C1423" s="119" t="s">
        <v>806</v>
      </c>
      <c r="D1423" s="120" t="s">
        <v>805</v>
      </c>
      <c r="E1423" s="14"/>
    </row>
    <row r="1424" spans="1:5" ht="14.4" x14ac:dyDescent="0.3">
      <c r="A1424" s="117"/>
      <c r="B1424" s="115"/>
      <c r="C1424" s="119"/>
      <c r="D1424" s="120"/>
      <c r="E1424" s="14"/>
    </row>
    <row r="1425" spans="1:5" ht="14.4" x14ac:dyDescent="0.3">
      <c r="A1425" s="114">
        <v>87</v>
      </c>
      <c r="B1425" s="115"/>
      <c r="C1425" s="116"/>
      <c r="D1425" s="113" t="s">
        <v>804</v>
      </c>
      <c r="E1425" s="14"/>
    </row>
    <row r="1426" spans="1:5" ht="14.4" x14ac:dyDescent="0.3">
      <c r="A1426" s="117"/>
      <c r="B1426" s="115"/>
      <c r="C1426" s="118"/>
      <c r="D1426" s="113"/>
      <c r="E1426" s="14"/>
    </row>
    <row r="1427" spans="1:5" ht="14.4" x14ac:dyDescent="0.3">
      <c r="A1427" s="117"/>
      <c r="B1427" s="118" t="s">
        <v>803</v>
      </c>
      <c r="C1427" s="116"/>
      <c r="D1427" s="144" t="s">
        <v>801</v>
      </c>
      <c r="E1427" s="14"/>
    </row>
    <row r="1428" spans="1:5" ht="14.4" x14ac:dyDescent="0.3">
      <c r="A1428" s="121"/>
      <c r="B1428" s="115"/>
      <c r="C1428" s="119" t="s">
        <v>802</v>
      </c>
      <c r="D1428" s="120" t="s">
        <v>801</v>
      </c>
      <c r="E1428" s="14"/>
    </row>
    <row r="1429" spans="1:5" ht="14.4" x14ac:dyDescent="0.3">
      <c r="A1429" s="117"/>
      <c r="B1429" s="115"/>
      <c r="C1429" s="118"/>
      <c r="D1429" s="113"/>
      <c r="E1429" s="14"/>
    </row>
    <row r="1430" spans="1:5" ht="28.8" x14ac:dyDescent="0.3">
      <c r="A1430" s="117"/>
      <c r="B1430" s="118" t="s">
        <v>800</v>
      </c>
      <c r="C1430" s="116"/>
      <c r="D1430" s="113" t="s">
        <v>798</v>
      </c>
      <c r="E1430" s="14"/>
    </row>
    <row r="1431" spans="1:5" ht="28.8" x14ac:dyDescent="0.3">
      <c r="A1431" s="117"/>
      <c r="B1431" s="115"/>
      <c r="C1431" s="119" t="s">
        <v>799</v>
      </c>
      <c r="D1431" s="120" t="s">
        <v>798</v>
      </c>
      <c r="E1431" s="14"/>
    </row>
    <row r="1432" spans="1:5" ht="14.4" x14ac:dyDescent="0.3">
      <c r="A1432" s="117"/>
      <c r="B1432" s="115"/>
      <c r="C1432" s="119" t="s">
        <v>797</v>
      </c>
      <c r="D1432" s="120" t="s">
        <v>796</v>
      </c>
      <c r="E1432" s="14"/>
    </row>
    <row r="1433" spans="1:5" ht="14.4" x14ac:dyDescent="0.3">
      <c r="A1433" s="117"/>
      <c r="B1433" s="115"/>
      <c r="C1433" s="119" t="s">
        <v>795</v>
      </c>
      <c r="D1433" s="120" t="s">
        <v>794</v>
      </c>
      <c r="E1433" s="14"/>
    </row>
    <row r="1434" spans="1:5" ht="14.4" x14ac:dyDescent="0.3">
      <c r="A1434" s="117"/>
      <c r="B1434" s="115"/>
      <c r="C1434" s="119"/>
      <c r="D1434" s="120"/>
      <c r="E1434" s="14"/>
    </row>
    <row r="1435" spans="1:5" ht="14.4" x14ac:dyDescent="0.3">
      <c r="A1435" s="117"/>
      <c r="B1435" s="118" t="s">
        <v>793</v>
      </c>
      <c r="C1435" s="116"/>
      <c r="D1435" s="113" t="s">
        <v>791</v>
      </c>
      <c r="E1435" s="14"/>
    </row>
    <row r="1436" spans="1:5" ht="14.4" x14ac:dyDescent="0.3">
      <c r="A1436" s="117"/>
      <c r="B1436" s="115"/>
      <c r="C1436" s="119" t="s">
        <v>792</v>
      </c>
      <c r="D1436" s="120" t="s">
        <v>791</v>
      </c>
      <c r="E1436" s="14"/>
    </row>
    <row r="1437" spans="1:5" ht="14.4" x14ac:dyDescent="0.3">
      <c r="A1437" s="117"/>
      <c r="B1437" s="115"/>
      <c r="C1437" s="119" t="s">
        <v>790</v>
      </c>
      <c r="D1437" s="120" t="s">
        <v>789</v>
      </c>
      <c r="E1437" s="14"/>
    </row>
    <row r="1438" spans="1:5" ht="14.4" x14ac:dyDescent="0.3">
      <c r="A1438" s="117"/>
      <c r="B1438" s="115"/>
      <c r="C1438" s="119" t="s">
        <v>788</v>
      </c>
      <c r="D1438" s="120" t="s">
        <v>787</v>
      </c>
      <c r="E1438" s="14"/>
    </row>
    <row r="1439" spans="1:5" ht="14.4" x14ac:dyDescent="0.3">
      <c r="A1439" s="117"/>
      <c r="B1439" s="115"/>
      <c r="C1439" s="118"/>
      <c r="D1439" s="113"/>
      <c r="E1439" s="14"/>
    </row>
    <row r="1440" spans="1:5" ht="14.4" x14ac:dyDescent="0.3">
      <c r="A1440" s="117"/>
      <c r="B1440" s="118" t="s">
        <v>786</v>
      </c>
      <c r="C1440" s="116"/>
      <c r="D1440" s="113" t="s">
        <v>784</v>
      </c>
      <c r="E1440" s="14"/>
    </row>
    <row r="1441" spans="1:5" ht="14.4" x14ac:dyDescent="0.3">
      <c r="A1441" s="117"/>
      <c r="B1441" s="115"/>
      <c r="C1441" s="119" t="s">
        <v>785</v>
      </c>
      <c r="D1441" s="120" t="s">
        <v>784</v>
      </c>
      <c r="E1441" s="14"/>
    </row>
    <row r="1442" spans="1:5" ht="14.4" x14ac:dyDescent="0.3">
      <c r="A1442" s="117"/>
      <c r="B1442" s="115"/>
      <c r="C1442" s="118"/>
      <c r="D1442" s="113"/>
      <c r="E1442" s="14"/>
    </row>
    <row r="1443" spans="1:5" ht="14.4" x14ac:dyDescent="0.3">
      <c r="A1443" s="114">
        <v>88</v>
      </c>
      <c r="B1443" s="115"/>
      <c r="C1443" s="116"/>
      <c r="D1443" s="113" t="s">
        <v>783</v>
      </c>
      <c r="E1443" s="14"/>
    </row>
    <row r="1444" spans="1:5" ht="14.4" x14ac:dyDescent="0.3">
      <c r="A1444" s="117"/>
      <c r="B1444" s="115"/>
      <c r="C1444" s="118"/>
      <c r="D1444" s="113"/>
      <c r="E1444" s="14"/>
    </row>
    <row r="1445" spans="1:5" ht="28.8" x14ac:dyDescent="0.3">
      <c r="A1445" s="117"/>
      <c r="B1445" s="118" t="s">
        <v>782</v>
      </c>
      <c r="C1445" s="116"/>
      <c r="D1445" s="113" t="s">
        <v>780</v>
      </c>
      <c r="E1445" s="14"/>
    </row>
    <row r="1446" spans="1:5" ht="28.8" x14ac:dyDescent="0.3">
      <c r="A1446" s="117"/>
      <c r="B1446" s="115"/>
      <c r="C1446" s="119" t="s">
        <v>781</v>
      </c>
      <c r="D1446" s="120" t="s">
        <v>780</v>
      </c>
      <c r="E1446" s="14"/>
    </row>
    <row r="1447" spans="1:5" ht="14.4" x14ac:dyDescent="0.3">
      <c r="A1447" s="117"/>
      <c r="B1447" s="115"/>
      <c r="C1447" s="119" t="s">
        <v>779</v>
      </c>
      <c r="D1447" s="120" t="s">
        <v>778</v>
      </c>
      <c r="E1447" s="14"/>
    </row>
    <row r="1448" spans="1:5" ht="14.4" x14ac:dyDescent="0.3">
      <c r="A1448" s="117"/>
      <c r="B1448" s="115"/>
      <c r="C1448" s="119" t="s">
        <v>777</v>
      </c>
      <c r="D1448" s="120" t="s">
        <v>776</v>
      </c>
      <c r="E1448" s="14"/>
    </row>
    <row r="1449" spans="1:5" ht="14.4" x14ac:dyDescent="0.3">
      <c r="A1449" s="117"/>
      <c r="B1449" s="115"/>
      <c r="C1449" s="119"/>
      <c r="D1449" s="120"/>
      <c r="E1449" s="14"/>
    </row>
    <row r="1450" spans="1:5" ht="14.4" x14ac:dyDescent="0.3">
      <c r="A1450" s="117"/>
      <c r="B1450" s="118" t="s">
        <v>775</v>
      </c>
      <c r="C1450" s="116"/>
      <c r="D1450" s="113" t="s">
        <v>774</v>
      </c>
      <c r="E1450" s="14"/>
    </row>
    <row r="1451" spans="1:5" ht="14.4" x14ac:dyDescent="0.3">
      <c r="A1451" s="117"/>
      <c r="B1451" s="115"/>
      <c r="C1451" s="119" t="s">
        <v>773</v>
      </c>
      <c r="D1451" s="120" t="s">
        <v>772</v>
      </c>
      <c r="E1451" s="14"/>
    </row>
    <row r="1452" spans="1:5" ht="14.4" x14ac:dyDescent="0.3">
      <c r="A1452" s="117"/>
      <c r="B1452" s="115"/>
      <c r="C1452" s="119" t="s">
        <v>771</v>
      </c>
      <c r="D1452" s="120" t="s">
        <v>770</v>
      </c>
      <c r="E1452" s="14"/>
    </row>
    <row r="1453" spans="1:5" ht="14.4" x14ac:dyDescent="0.3">
      <c r="A1453" s="117"/>
      <c r="B1453" s="115"/>
      <c r="C1453" s="119" t="s">
        <v>769</v>
      </c>
      <c r="D1453" s="120" t="s">
        <v>768</v>
      </c>
      <c r="E1453" s="14"/>
    </row>
    <row r="1454" spans="1:5" ht="14.4" x14ac:dyDescent="0.3">
      <c r="A1454" s="117"/>
      <c r="B1454" s="115"/>
      <c r="C1454" s="119" t="s">
        <v>767</v>
      </c>
      <c r="D1454" s="120" t="s">
        <v>766</v>
      </c>
      <c r="E1454" s="14"/>
    </row>
    <row r="1455" spans="1:5" ht="14.4" x14ac:dyDescent="0.3">
      <c r="A1455" s="117"/>
      <c r="B1455" s="115"/>
      <c r="C1455" s="119" t="s">
        <v>765</v>
      </c>
      <c r="D1455" s="120" t="s">
        <v>764</v>
      </c>
      <c r="E1455" s="14"/>
    </row>
    <row r="1456" spans="1:5" ht="14.4" x14ac:dyDescent="0.3">
      <c r="A1456" s="117"/>
      <c r="B1456" s="115"/>
      <c r="C1456" s="119" t="s">
        <v>763</v>
      </c>
      <c r="D1456" s="120" t="s">
        <v>762</v>
      </c>
      <c r="E1456" s="14"/>
    </row>
    <row r="1457" spans="1:5" ht="14.4" x14ac:dyDescent="0.3">
      <c r="A1457" s="117"/>
      <c r="B1457" s="115"/>
      <c r="C1457" s="118"/>
      <c r="D1457" s="120"/>
      <c r="E1457" s="14"/>
    </row>
    <row r="1458" spans="1:5" ht="14.4" x14ac:dyDescent="0.3">
      <c r="A1458" s="117"/>
      <c r="B1458" s="115"/>
      <c r="C1458" s="118"/>
      <c r="D1458" s="113"/>
      <c r="E1458" s="14"/>
    </row>
    <row r="1459" spans="1:5" ht="14.4" x14ac:dyDescent="0.3">
      <c r="A1459" s="117"/>
      <c r="B1459" s="115"/>
      <c r="C1459" s="118"/>
      <c r="D1459" s="113" t="s">
        <v>106</v>
      </c>
      <c r="E1459" s="14"/>
    </row>
    <row r="1460" spans="1:5" ht="14.4" x14ac:dyDescent="0.3">
      <c r="A1460" s="117"/>
      <c r="B1460" s="115"/>
      <c r="C1460" s="119"/>
      <c r="D1460" s="120"/>
      <c r="E1460" s="14"/>
    </row>
    <row r="1461" spans="1:5" ht="14.4" x14ac:dyDescent="0.3">
      <c r="A1461" s="114">
        <v>90</v>
      </c>
      <c r="B1461" s="115"/>
      <c r="C1461" s="116"/>
      <c r="D1461" s="113" t="s">
        <v>760</v>
      </c>
      <c r="E1461" s="14"/>
    </row>
    <row r="1462" spans="1:5" ht="14.4" x14ac:dyDescent="0.3">
      <c r="A1462" s="117"/>
      <c r="B1462" s="115"/>
      <c r="C1462" s="118"/>
      <c r="D1462" s="113"/>
      <c r="E1462" s="14"/>
    </row>
    <row r="1463" spans="1:5" ht="14.4" x14ac:dyDescent="0.3">
      <c r="A1463" s="117"/>
      <c r="B1463" s="118" t="s">
        <v>761</v>
      </c>
      <c r="C1463" s="116"/>
      <c r="D1463" s="113" t="s">
        <v>760</v>
      </c>
      <c r="E1463" s="14"/>
    </row>
    <row r="1464" spans="1:5" ht="14.4" x14ac:dyDescent="0.3">
      <c r="A1464" s="117"/>
      <c r="B1464" s="115"/>
      <c r="C1464" s="119" t="s">
        <v>759</v>
      </c>
      <c r="D1464" s="120" t="s">
        <v>2931</v>
      </c>
      <c r="E1464" s="14"/>
    </row>
    <row r="1465" spans="1:5" ht="14.4" x14ac:dyDescent="0.3">
      <c r="A1465" s="117"/>
      <c r="B1465" s="115"/>
      <c r="C1465" s="119" t="s">
        <v>758</v>
      </c>
      <c r="D1465" s="123" t="s">
        <v>757</v>
      </c>
      <c r="E1465" s="14"/>
    </row>
    <row r="1466" spans="1:5" ht="14.4" x14ac:dyDescent="0.3">
      <c r="A1466" s="117"/>
      <c r="B1466" s="115"/>
      <c r="C1466" s="119" t="s">
        <v>756</v>
      </c>
      <c r="D1466" s="120" t="s">
        <v>755</v>
      </c>
      <c r="E1466" s="14"/>
    </row>
    <row r="1467" spans="1:5" ht="14.4" x14ac:dyDescent="0.3">
      <c r="A1467" s="117"/>
      <c r="B1467" s="115"/>
      <c r="C1467" s="119" t="s">
        <v>754</v>
      </c>
      <c r="D1467" s="120" t="s">
        <v>753</v>
      </c>
      <c r="E1467" s="14"/>
    </row>
    <row r="1468" spans="1:5" ht="14.4" x14ac:dyDescent="0.3">
      <c r="A1468" s="117"/>
      <c r="B1468" s="115"/>
      <c r="C1468" s="118"/>
      <c r="D1468" s="113"/>
      <c r="E1468" s="14"/>
    </row>
    <row r="1469" spans="1:5" ht="14.4" x14ac:dyDescent="0.3">
      <c r="A1469" s="114">
        <v>91</v>
      </c>
      <c r="B1469" s="115"/>
      <c r="C1469" s="116"/>
      <c r="D1469" s="113" t="s">
        <v>751</v>
      </c>
      <c r="E1469" s="14"/>
    </row>
    <row r="1470" spans="1:5" ht="14.4" x14ac:dyDescent="0.3">
      <c r="A1470" s="117"/>
      <c r="B1470" s="115"/>
      <c r="C1470" s="118"/>
      <c r="D1470" s="113"/>
      <c r="E1470" s="14"/>
    </row>
    <row r="1471" spans="1:5" ht="14.4" x14ac:dyDescent="0.3">
      <c r="A1471" s="117"/>
      <c r="B1471" s="118" t="s">
        <v>752</v>
      </c>
      <c r="C1471" s="116"/>
      <c r="D1471" s="113" t="s">
        <v>751</v>
      </c>
      <c r="E1471" s="14"/>
    </row>
    <row r="1472" spans="1:5" ht="14.4" x14ac:dyDescent="0.3">
      <c r="A1472" s="117"/>
      <c r="B1472" s="115"/>
      <c r="C1472" s="119" t="s">
        <v>750</v>
      </c>
      <c r="D1472" s="120" t="s">
        <v>749</v>
      </c>
      <c r="E1472" s="14"/>
    </row>
    <row r="1473" spans="1:5" ht="14.4" x14ac:dyDescent="0.3">
      <c r="A1473" s="117"/>
      <c r="B1473" s="115"/>
      <c r="C1473" s="119" t="s">
        <v>748</v>
      </c>
      <c r="D1473" s="120" t="s">
        <v>747</v>
      </c>
      <c r="E1473" s="14"/>
    </row>
    <row r="1474" spans="1:5" ht="28.8" x14ac:dyDescent="0.3">
      <c r="A1474" s="117"/>
      <c r="B1474" s="115"/>
      <c r="C1474" s="119" t="s">
        <v>746</v>
      </c>
      <c r="D1474" s="120" t="s">
        <v>745</v>
      </c>
      <c r="E1474" s="14"/>
    </row>
    <row r="1475" spans="1:5" ht="28.8" x14ac:dyDescent="0.3">
      <c r="A1475" s="117"/>
      <c r="B1475" s="115"/>
      <c r="C1475" s="119" t="s">
        <v>744</v>
      </c>
      <c r="D1475" s="120" t="s">
        <v>743</v>
      </c>
      <c r="E1475" s="14"/>
    </row>
    <row r="1476" spans="1:5" ht="14.4" x14ac:dyDescent="0.3">
      <c r="A1476" s="117"/>
      <c r="B1476" s="115"/>
      <c r="C1476" s="119" t="s">
        <v>742</v>
      </c>
      <c r="D1476" s="120" t="s">
        <v>741</v>
      </c>
      <c r="E1476" s="14"/>
    </row>
    <row r="1477" spans="1:5" ht="14.4" x14ac:dyDescent="0.3">
      <c r="A1477" s="117"/>
      <c r="B1477" s="115"/>
      <c r="C1477" s="119" t="s">
        <v>740</v>
      </c>
      <c r="D1477" s="123" t="s">
        <v>739</v>
      </c>
      <c r="E1477" s="14"/>
    </row>
    <row r="1478" spans="1:5" ht="14.4" x14ac:dyDescent="0.3">
      <c r="A1478" s="117"/>
      <c r="B1478" s="115"/>
      <c r="C1478" s="118"/>
      <c r="D1478" s="113"/>
      <c r="E1478" s="14"/>
    </row>
    <row r="1479" spans="1:5" ht="14.4" x14ac:dyDescent="0.3">
      <c r="A1479" s="114">
        <v>92</v>
      </c>
      <c r="B1479" s="115"/>
      <c r="C1479" s="116"/>
      <c r="D1479" s="113" t="s">
        <v>736</v>
      </c>
      <c r="E1479" s="14"/>
    </row>
    <row r="1480" spans="1:5" ht="14.4" x14ac:dyDescent="0.3">
      <c r="A1480" s="117"/>
      <c r="B1480" s="115"/>
      <c r="C1480" s="118"/>
      <c r="D1480" s="113"/>
      <c r="E1480" s="14"/>
    </row>
    <row r="1481" spans="1:5" ht="14.4" x14ac:dyDescent="0.3">
      <c r="A1481" s="117"/>
      <c r="B1481" s="118" t="s">
        <v>738</v>
      </c>
      <c r="C1481" s="116"/>
      <c r="D1481" s="113" t="s">
        <v>736</v>
      </c>
      <c r="E1481" s="14"/>
    </row>
    <row r="1482" spans="1:5" ht="14.4" x14ac:dyDescent="0.3">
      <c r="A1482" s="117"/>
      <c r="B1482" s="115"/>
      <c r="C1482" s="119" t="s">
        <v>737</v>
      </c>
      <c r="D1482" s="120" t="s">
        <v>736</v>
      </c>
      <c r="E1482" s="14"/>
    </row>
    <row r="1483" spans="1:5" ht="14.4" x14ac:dyDescent="0.3">
      <c r="A1483" s="117"/>
      <c r="B1483" s="115"/>
      <c r="C1483" s="118"/>
      <c r="D1483" s="113"/>
      <c r="E1483" s="14"/>
    </row>
    <row r="1484" spans="1:5" ht="14.4" x14ac:dyDescent="0.3">
      <c r="A1484" s="114">
        <v>93</v>
      </c>
      <c r="B1484" s="115"/>
      <c r="C1484" s="116"/>
      <c r="D1484" s="113" t="s">
        <v>735</v>
      </c>
      <c r="E1484" s="14"/>
    </row>
    <row r="1485" spans="1:5" ht="14.4" x14ac:dyDescent="0.3">
      <c r="A1485" s="117"/>
      <c r="B1485" s="115"/>
      <c r="C1485" s="118"/>
      <c r="D1485" s="113"/>
      <c r="E1485" s="14"/>
    </row>
    <row r="1486" spans="1:5" ht="14.4" x14ac:dyDescent="0.3">
      <c r="A1486" s="117"/>
      <c r="B1486" s="118" t="s">
        <v>734</v>
      </c>
      <c r="C1486" s="116"/>
      <c r="D1486" s="113" t="s">
        <v>733</v>
      </c>
      <c r="E1486" s="14"/>
    </row>
    <row r="1487" spans="1:5" ht="14.4" x14ac:dyDescent="0.3">
      <c r="A1487" s="117"/>
      <c r="B1487" s="115"/>
      <c r="C1487" s="119" t="s">
        <v>732</v>
      </c>
      <c r="D1487" s="120" t="s">
        <v>731</v>
      </c>
      <c r="E1487" s="14"/>
    </row>
    <row r="1488" spans="1:5" ht="14.4" x14ac:dyDescent="0.3">
      <c r="A1488" s="117"/>
      <c r="B1488" s="115"/>
      <c r="C1488" s="119" t="s">
        <v>730</v>
      </c>
      <c r="D1488" s="120" t="s">
        <v>729</v>
      </c>
      <c r="E1488" s="14"/>
    </row>
    <row r="1489" spans="1:5" ht="14.4" x14ac:dyDescent="0.3">
      <c r="A1489" s="117"/>
      <c r="B1489" s="115"/>
      <c r="C1489" s="119" t="s">
        <v>728</v>
      </c>
      <c r="D1489" s="120" t="s">
        <v>727</v>
      </c>
      <c r="E1489" s="14"/>
    </row>
    <row r="1490" spans="1:5" ht="14.4" x14ac:dyDescent="0.3">
      <c r="A1490" s="117"/>
      <c r="B1490" s="115"/>
      <c r="C1490" s="119" t="s">
        <v>726</v>
      </c>
      <c r="D1490" s="120" t="s">
        <v>725</v>
      </c>
      <c r="E1490" s="14"/>
    </row>
    <row r="1491" spans="1:5" ht="14.4" x14ac:dyDescent="0.3">
      <c r="A1491" s="117"/>
      <c r="B1491" s="115"/>
      <c r="C1491" s="118"/>
      <c r="D1491" s="113"/>
      <c r="E1491" s="14"/>
    </row>
    <row r="1492" spans="1:5" ht="14.4" x14ac:dyDescent="0.3">
      <c r="A1492" s="117"/>
      <c r="B1492" s="118" t="s">
        <v>724</v>
      </c>
      <c r="C1492" s="116"/>
      <c r="D1492" s="113" t="s">
        <v>723</v>
      </c>
      <c r="E1492" s="14"/>
    </row>
    <row r="1493" spans="1:5" ht="14.4" x14ac:dyDescent="0.3">
      <c r="A1493" s="117"/>
      <c r="B1493" s="115"/>
      <c r="C1493" s="119" t="s">
        <v>722</v>
      </c>
      <c r="D1493" s="120" t="s">
        <v>721</v>
      </c>
      <c r="E1493" s="14"/>
    </row>
    <row r="1494" spans="1:5" ht="14.4" x14ac:dyDescent="0.3">
      <c r="A1494" s="117"/>
      <c r="B1494" s="115"/>
      <c r="C1494" s="119" t="s">
        <v>720</v>
      </c>
      <c r="D1494" s="120" t="s">
        <v>719</v>
      </c>
      <c r="E1494" s="14"/>
    </row>
    <row r="1495" spans="1:5" ht="14.4" x14ac:dyDescent="0.3">
      <c r="A1495" s="117"/>
      <c r="B1495" s="115"/>
      <c r="C1495" s="119"/>
      <c r="D1495" s="120"/>
      <c r="E1495" s="14"/>
    </row>
    <row r="1496" spans="1:5" ht="14.4" x14ac:dyDescent="0.3">
      <c r="A1496" s="117"/>
      <c r="B1496" s="115"/>
      <c r="C1496" s="118"/>
      <c r="D1496" s="113"/>
      <c r="E1496" s="14"/>
    </row>
    <row r="1497" spans="1:5" ht="14.4" x14ac:dyDescent="0.3">
      <c r="A1497" s="117"/>
      <c r="B1497" s="115"/>
      <c r="C1497" s="118"/>
      <c r="D1497" s="113" t="s">
        <v>105</v>
      </c>
      <c r="E1497" s="14"/>
    </row>
    <row r="1498" spans="1:5" ht="14.4" x14ac:dyDescent="0.3">
      <c r="A1498" s="117"/>
      <c r="B1498" s="115"/>
      <c r="C1498" s="118"/>
      <c r="D1498" s="113"/>
      <c r="E1498" s="14"/>
    </row>
    <row r="1499" spans="1:5" ht="28.8" x14ac:dyDescent="0.3">
      <c r="A1499" s="114">
        <v>94</v>
      </c>
      <c r="B1499" s="115"/>
      <c r="C1499" s="116"/>
      <c r="D1499" s="113" t="s">
        <v>718</v>
      </c>
      <c r="E1499" s="14"/>
    </row>
    <row r="1500" spans="1:5" ht="14.4" x14ac:dyDescent="0.3">
      <c r="A1500" s="117"/>
      <c r="B1500" s="115"/>
      <c r="C1500" s="118"/>
      <c r="D1500" s="113"/>
      <c r="E1500" s="14"/>
    </row>
    <row r="1501" spans="1:5" ht="14.4" x14ac:dyDescent="0.3">
      <c r="A1501" s="117"/>
      <c r="B1501" s="118" t="s">
        <v>717</v>
      </c>
      <c r="C1501" s="116"/>
      <c r="D1501" s="113" t="s">
        <v>716</v>
      </c>
      <c r="E1501" s="14"/>
    </row>
    <row r="1502" spans="1:5" ht="14.4" x14ac:dyDescent="0.3">
      <c r="A1502" s="117"/>
      <c r="B1502" s="115"/>
      <c r="C1502" s="119" t="s">
        <v>715</v>
      </c>
      <c r="D1502" s="120" t="s">
        <v>714</v>
      </c>
      <c r="E1502" s="14"/>
    </row>
    <row r="1503" spans="1:5" ht="14.4" x14ac:dyDescent="0.3">
      <c r="A1503" s="117"/>
      <c r="B1503" s="115"/>
      <c r="C1503" s="119" t="s">
        <v>713</v>
      </c>
      <c r="D1503" s="120" t="s">
        <v>712</v>
      </c>
      <c r="E1503" s="14"/>
    </row>
    <row r="1504" spans="1:5" ht="14.4" x14ac:dyDescent="0.3">
      <c r="A1504" s="117"/>
      <c r="B1504" s="115"/>
      <c r="C1504" s="118"/>
      <c r="D1504" s="113"/>
      <c r="E1504" s="14"/>
    </row>
    <row r="1505" spans="1:5" ht="14.4" x14ac:dyDescent="0.3">
      <c r="A1505" s="117"/>
      <c r="B1505" s="118" t="s">
        <v>711</v>
      </c>
      <c r="C1505" s="116"/>
      <c r="D1505" s="113" t="s">
        <v>709</v>
      </c>
      <c r="E1505" s="14"/>
    </row>
    <row r="1506" spans="1:5" ht="14.4" x14ac:dyDescent="0.3">
      <c r="A1506" s="117"/>
      <c r="B1506" s="115"/>
      <c r="C1506" s="119" t="s">
        <v>710</v>
      </c>
      <c r="D1506" s="120" t="s">
        <v>709</v>
      </c>
      <c r="E1506" s="14"/>
    </row>
    <row r="1507" spans="1:5" ht="14.4" x14ac:dyDescent="0.3">
      <c r="A1507" s="117"/>
      <c r="B1507" s="115"/>
      <c r="C1507" s="118"/>
      <c r="D1507" s="113"/>
      <c r="E1507" s="14"/>
    </row>
    <row r="1508" spans="1:5" ht="28.8" x14ac:dyDescent="0.3">
      <c r="A1508" s="117"/>
      <c r="B1508" s="118" t="s">
        <v>708</v>
      </c>
      <c r="C1508" s="116"/>
      <c r="D1508" s="113" t="s">
        <v>707</v>
      </c>
      <c r="E1508" s="14"/>
    </row>
    <row r="1509" spans="1:5" ht="14.4" x14ac:dyDescent="0.3">
      <c r="A1509" s="117"/>
      <c r="B1509" s="115"/>
      <c r="C1509" s="119" t="s">
        <v>706</v>
      </c>
      <c r="D1509" s="120" t="s">
        <v>705</v>
      </c>
      <c r="E1509" s="14"/>
    </row>
    <row r="1510" spans="1:5" ht="14.4" x14ac:dyDescent="0.3">
      <c r="A1510" s="117"/>
      <c r="B1510" s="115"/>
      <c r="C1510" s="119" t="s">
        <v>704</v>
      </c>
      <c r="D1510" s="123" t="s">
        <v>703</v>
      </c>
      <c r="E1510" s="14"/>
    </row>
    <row r="1511" spans="1:5" ht="28.8" x14ac:dyDescent="0.3">
      <c r="A1511" s="117"/>
      <c r="B1511" s="115"/>
      <c r="C1511" s="119" t="s">
        <v>702</v>
      </c>
      <c r="D1511" s="120" t="s">
        <v>2932</v>
      </c>
      <c r="E1511" s="14"/>
    </row>
    <row r="1512" spans="1:5" ht="14.4" x14ac:dyDescent="0.3">
      <c r="A1512" s="154"/>
      <c r="B1512" s="115"/>
      <c r="C1512" s="116" t="s">
        <v>701</v>
      </c>
      <c r="D1512" s="120" t="s">
        <v>700</v>
      </c>
      <c r="E1512" s="14"/>
    </row>
    <row r="1513" spans="1:5" ht="14.4" x14ac:dyDescent="0.3">
      <c r="A1513" s="154"/>
      <c r="B1513" s="115"/>
      <c r="C1513" s="116" t="s">
        <v>699</v>
      </c>
      <c r="D1513" s="120" t="s">
        <v>698</v>
      </c>
      <c r="E1513" s="14"/>
    </row>
    <row r="1514" spans="1:5" ht="14.4" x14ac:dyDescent="0.3">
      <c r="A1514" s="154"/>
      <c r="B1514" s="115"/>
      <c r="C1514" s="116" t="s">
        <v>697</v>
      </c>
      <c r="D1514" s="120" t="s">
        <v>696</v>
      </c>
      <c r="E1514" s="14"/>
    </row>
    <row r="1515" spans="1:5" ht="14.4" x14ac:dyDescent="0.3">
      <c r="A1515" s="154"/>
      <c r="B1515" s="115"/>
      <c r="C1515" s="116" t="s">
        <v>695</v>
      </c>
      <c r="D1515" s="120" t="s">
        <v>694</v>
      </c>
      <c r="E1515" s="14"/>
    </row>
    <row r="1516" spans="1:5" ht="14.4" x14ac:dyDescent="0.3">
      <c r="A1516" s="154"/>
      <c r="B1516" s="115"/>
      <c r="C1516" s="116" t="s">
        <v>693</v>
      </c>
      <c r="D1516" s="123" t="s">
        <v>692</v>
      </c>
      <c r="E1516" s="14"/>
    </row>
    <row r="1517" spans="1:5" ht="28.8" x14ac:dyDescent="0.3">
      <c r="A1517" s="154"/>
      <c r="B1517" s="115"/>
      <c r="C1517" s="116" t="s">
        <v>691</v>
      </c>
      <c r="D1517" s="120" t="s">
        <v>690</v>
      </c>
      <c r="E1517" s="14"/>
    </row>
    <row r="1518" spans="1:5" ht="14.4" x14ac:dyDescent="0.3">
      <c r="A1518" s="154"/>
      <c r="B1518" s="115"/>
      <c r="C1518" s="116" t="s">
        <v>689</v>
      </c>
      <c r="D1518" s="120" t="s">
        <v>688</v>
      </c>
      <c r="E1518" s="14"/>
    </row>
    <row r="1519" spans="1:5" ht="14.4" x14ac:dyDescent="0.3">
      <c r="A1519" s="154"/>
      <c r="B1519" s="115"/>
      <c r="C1519" s="116" t="s">
        <v>687</v>
      </c>
      <c r="D1519" s="120" t="s">
        <v>686</v>
      </c>
      <c r="E1519" s="14"/>
    </row>
    <row r="1520" spans="1:5" ht="14.4" x14ac:dyDescent="0.3">
      <c r="A1520" s="154"/>
      <c r="B1520" s="115"/>
      <c r="C1520" s="116"/>
      <c r="D1520" s="120"/>
      <c r="E1520" s="14"/>
    </row>
    <row r="1521" spans="1:5" ht="14.4" x14ac:dyDescent="0.3">
      <c r="A1521" s="114">
        <v>95</v>
      </c>
      <c r="B1521" s="115"/>
      <c r="C1521" s="116"/>
      <c r="D1521" s="113" t="s">
        <v>685</v>
      </c>
      <c r="E1521" s="14"/>
    </row>
    <row r="1522" spans="1:5" ht="14.4" x14ac:dyDescent="0.3">
      <c r="A1522" s="117"/>
      <c r="B1522" s="115"/>
      <c r="C1522" s="118"/>
      <c r="D1522" s="113"/>
      <c r="E1522" s="14"/>
    </row>
    <row r="1523" spans="1:5" ht="14.4" x14ac:dyDescent="0.3">
      <c r="A1523" s="117"/>
      <c r="B1523" s="118" t="s">
        <v>684</v>
      </c>
      <c r="C1523" s="116"/>
      <c r="D1523" s="113" t="s">
        <v>683</v>
      </c>
      <c r="E1523" s="14"/>
    </row>
    <row r="1524" spans="1:5" ht="14.4" x14ac:dyDescent="0.3">
      <c r="A1524" s="117"/>
      <c r="B1524" s="115"/>
      <c r="C1524" s="119" t="s">
        <v>682</v>
      </c>
      <c r="D1524" s="120" t="s">
        <v>681</v>
      </c>
      <c r="E1524" s="14"/>
    </row>
    <row r="1525" spans="1:5" ht="14.4" x14ac:dyDescent="0.3">
      <c r="A1525" s="117"/>
      <c r="B1525" s="115"/>
      <c r="C1525" s="119" t="s">
        <v>680</v>
      </c>
      <c r="D1525" s="120" t="s">
        <v>679</v>
      </c>
      <c r="E1525" s="14"/>
    </row>
    <row r="1526" spans="1:5" ht="14.4" x14ac:dyDescent="0.3">
      <c r="A1526" s="117"/>
      <c r="B1526" s="115"/>
      <c r="C1526" s="118"/>
      <c r="D1526" s="113"/>
      <c r="E1526" s="14"/>
    </row>
    <row r="1527" spans="1:5" ht="14.4" x14ac:dyDescent="0.3">
      <c r="A1527" s="117"/>
      <c r="B1527" s="118" t="s">
        <v>678</v>
      </c>
      <c r="C1527" s="116"/>
      <c r="D1527" s="113" t="s">
        <v>677</v>
      </c>
      <c r="E1527" s="14"/>
    </row>
    <row r="1528" spans="1:5" ht="14.4" x14ac:dyDescent="0.3">
      <c r="A1528" s="117"/>
      <c r="B1528" s="115"/>
      <c r="C1528" s="119" t="s">
        <v>676</v>
      </c>
      <c r="D1528" s="120" t="s">
        <v>675</v>
      </c>
      <c r="E1528" s="14"/>
    </row>
    <row r="1529" spans="1:5" ht="14.4" x14ac:dyDescent="0.3">
      <c r="A1529" s="117"/>
      <c r="B1529" s="115"/>
      <c r="C1529" s="119" t="s">
        <v>674</v>
      </c>
      <c r="D1529" s="120" t="s">
        <v>673</v>
      </c>
      <c r="E1529" s="14"/>
    </row>
    <row r="1530" spans="1:5" ht="14.4" x14ac:dyDescent="0.3">
      <c r="A1530" s="117"/>
      <c r="B1530" s="115"/>
      <c r="C1530" s="119" t="s">
        <v>672</v>
      </c>
      <c r="D1530" s="120" t="s">
        <v>671</v>
      </c>
      <c r="E1530" s="14"/>
    </row>
    <row r="1531" spans="1:5" ht="14.4" x14ac:dyDescent="0.3">
      <c r="A1531" s="117"/>
      <c r="B1531" s="115"/>
      <c r="C1531" s="119" t="s">
        <v>670</v>
      </c>
      <c r="D1531" s="120" t="s">
        <v>669</v>
      </c>
      <c r="E1531" s="14"/>
    </row>
    <row r="1532" spans="1:5" ht="14.4" x14ac:dyDescent="0.3">
      <c r="A1532" s="117"/>
      <c r="B1532" s="115"/>
      <c r="C1532" s="119" t="s">
        <v>668</v>
      </c>
      <c r="D1532" s="120" t="s">
        <v>667</v>
      </c>
      <c r="E1532" s="14"/>
    </row>
    <row r="1533" spans="1:5" ht="14.4" x14ac:dyDescent="0.3">
      <c r="A1533" s="117"/>
      <c r="B1533" s="115"/>
      <c r="C1533" s="119" t="s">
        <v>666</v>
      </c>
      <c r="D1533" s="120" t="s">
        <v>665</v>
      </c>
      <c r="E1533" s="14"/>
    </row>
    <row r="1534" spans="1:5" ht="14.4" x14ac:dyDescent="0.3">
      <c r="A1534" s="117"/>
      <c r="B1534" s="115"/>
      <c r="C1534" s="118"/>
      <c r="D1534" s="113"/>
      <c r="E1534" s="14"/>
    </row>
    <row r="1535" spans="1:5" ht="14.4" x14ac:dyDescent="0.3">
      <c r="A1535" s="114">
        <v>96</v>
      </c>
      <c r="B1535" s="115"/>
      <c r="C1535" s="116"/>
      <c r="D1535" s="113" t="s">
        <v>663</v>
      </c>
      <c r="E1535" s="14"/>
    </row>
    <row r="1536" spans="1:5" ht="14.4" x14ac:dyDescent="0.3">
      <c r="A1536" s="117"/>
      <c r="B1536" s="115"/>
      <c r="C1536" s="118"/>
      <c r="D1536" s="113"/>
      <c r="E1536" s="14"/>
    </row>
    <row r="1537" spans="1:5" ht="14.4" x14ac:dyDescent="0.3">
      <c r="A1537" s="117"/>
      <c r="B1537" s="118" t="s">
        <v>664</v>
      </c>
      <c r="C1537" s="116"/>
      <c r="D1537" s="113" t="s">
        <v>663</v>
      </c>
      <c r="E1537" s="14"/>
    </row>
    <row r="1538" spans="1:5" ht="14.4" x14ac:dyDescent="0.3">
      <c r="A1538" s="117"/>
      <c r="B1538" s="115"/>
      <c r="C1538" s="119" t="s">
        <v>662</v>
      </c>
      <c r="D1538" s="120" t="s">
        <v>661</v>
      </c>
      <c r="E1538" s="14"/>
    </row>
    <row r="1539" spans="1:5" ht="14.4" x14ac:dyDescent="0.3">
      <c r="A1539" s="117"/>
      <c r="B1539" s="115"/>
      <c r="C1539" s="119" t="s">
        <v>660</v>
      </c>
      <c r="D1539" s="120" t="s">
        <v>2933</v>
      </c>
      <c r="E1539" s="14"/>
    </row>
    <row r="1540" spans="1:5" ht="14.4" x14ac:dyDescent="0.3">
      <c r="A1540" s="117"/>
      <c r="B1540" s="115"/>
      <c r="C1540" s="119" t="s">
        <v>659</v>
      </c>
      <c r="D1540" s="120" t="s">
        <v>658</v>
      </c>
      <c r="E1540" s="14"/>
    </row>
    <row r="1541" spans="1:5" ht="14.4" x14ac:dyDescent="0.3">
      <c r="A1541" s="117"/>
      <c r="B1541" s="115"/>
      <c r="C1541" s="119" t="s">
        <v>657</v>
      </c>
      <c r="D1541" s="123" t="s">
        <v>656</v>
      </c>
      <c r="E1541" s="14"/>
    </row>
    <row r="1542" spans="1:5" ht="14.4" x14ac:dyDescent="0.3">
      <c r="A1542" s="117"/>
      <c r="B1542" s="115"/>
      <c r="C1542" s="119" t="s">
        <v>655</v>
      </c>
      <c r="D1542" s="120" t="s">
        <v>2934</v>
      </c>
      <c r="E1542" s="14"/>
    </row>
    <row r="1543" spans="1:5" ht="14.4" x14ac:dyDescent="0.3">
      <c r="A1543" s="124"/>
      <c r="B1543" s="125"/>
      <c r="C1543" s="118"/>
      <c r="D1543" s="113"/>
      <c r="E1543" s="14"/>
    </row>
    <row r="1544" spans="1:5" ht="14.4" x14ac:dyDescent="0.3">
      <c r="A1544" s="117"/>
      <c r="B1544" s="115"/>
      <c r="C1544" s="118"/>
      <c r="D1544" s="113"/>
      <c r="E1544" s="14"/>
    </row>
    <row r="1545" spans="1:5" ht="43.2" x14ac:dyDescent="0.3">
      <c r="A1545" s="117"/>
      <c r="B1545" s="115"/>
      <c r="C1545" s="118"/>
      <c r="D1545" s="113" t="s">
        <v>104</v>
      </c>
      <c r="E1545" s="14"/>
    </row>
    <row r="1546" spans="1:5" ht="14.4" x14ac:dyDescent="0.3">
      <c r="A1546" s="117"/>
      <c r="B1546" s="115"/>
      <c r="C1546" s="119"/>
      <c r="D1546" s="120"/>
      <c r="E1546" s="14"/>
    </row>
    <row r="1547" spans="1:5" ht="14.4" x14ac:dyDescent="0.3">
      <c r="A1547" s="114">
        <v>97</v>
      </c>
      <c r="B1547" s="115"/>
      <c r="C1547" s="116"/>
      <c r="D1547" s="113" t="s">
        <v>653</v>
      </c>
      <c r="E1547" s="14"/>
    </row>
    <row r="1548" spans="1:5" ht="14.4" x14ac:dyDescent="0.3">
      <c r="A1548" s="117"/>
      <c r="B1548" s="115"/>
      <c r="C1548" s="118"/>
      <c r="D1548" s="113"/>
      <c r="E1548" s="14"/>
    </row>
    <row r="1549" spans="1:5" ht="14.4" x14ac:dyDescent="0.3">
      <c r="A1549" s="117"/>
      <c r="B1549" s="118" t="s">
        <v>654</v>
      </c>
      <c r="C1549" s="116"/>
      <c r="D1549" s="113" t="s">
        <v>653</v>
      </c>
      <c r="E1549" s="14"/>
    </row>
    <row r="1550" spans="1:5" ht="14.4" x14ac:dyDescent="0.3">
      <c r="A1550" s="117"/>
      <c r="B1550" s="115"/>
      <c r="C1550" s="119" t="s">
        <v>652</v>
      </c>
      <c r="D1550" s="120" t="s">
        <v>2935</v>
      </c>
      <c r="E1550" s="14"/>
    </row>
    <row r="1551" spans="1:5" ht="14.4" x14ac:dyDescent="0.3">
      <c r="A1551" s="117"/>
      <c r="B1551" s="115"/>
      <c r="C1551" s="118"/>
      <c r="D1551" s="113"/>
      <c r="E1551" s="14"/>
    </row>
    <row r="1552" spans="1:5" ht="28.8" x14ac:dyDescent="0.3">
      <c r="A1552" s="114">
        <v>98</v>
      </c>
      <c r="B1552" s="115"/>
      <c r="C1552" s="116"/>
      <c r="D1552" s="113" t="s">
        <v>651</v>
      </c>
      <c r="E1552" s="14"/>
    </row>
    <row r="1553" spans="1:5" ht="14.4" x14ac:dyDescent="0.3">
      <c r="A1553" s="117"/>
      <c r="B1553" s="115"/>
      <c r="C1553" s="118"/>
      <c r="D1553" s="113"/>
      <c r="E1553" s="14"/>
    </row>
    <row r="1554" spans="1:5" ht="28.8" x14ac:dyDescent="0.3">
      <c r="A1554" s="117"/>
      <c r="B1554" s="116" t="s">
        <v>2936</v>
      </c>
      <c r="C1554" s="116"/>
      <c r="D1554" s="113" t="s">
        <v>649</v>
      </c>
      <c r="E1554" s="14"/>
    </row>
    <row r="1555" spans="1:5" ht="14.4" x14ac:dyDescent="0.3">
      <c r="A1555" s="117"/>
      <c r="B1555" s="119"/>
      <c r="C1555" s="119" t="s">
        <v>650</v>
      </c>
      <c r="D1555" s="120" t="s">
        <v>649</v>
      </c>
      <c r="E1555" s="14"/>
    </row>
    <row r="1556" spans="1:5" ht="14.4" x14ac:dyDescent="0.3">
      <c r="A1556" s="117"/>
      <c r="B1556" s="115"/>
      <c r="C1556" s="118"/>
      <c r="D1556" s="113"/>
      <c r="E1556" s="14"/>
    </row>
    <row r="1557" spans="1:5" ht="28.8" x14ac:dyDescent="0.3">
      <c r="A1557" s="117"/>
      <c r="B1557" s="118" t="s">
        <v>648</v>
      </c>
      <c r="C1557" s="116"/>
      <c r="D1557" s="113" t="s">
        <v>646</v>
      </c>
      <c r="E1557" s="14"/>
    </row>
    <row r="1558" spans="1:5" ht="14.4" x14ac:dyDescent="0.3">
      <c r="A1558" s="117"/>
      <c r="B1558" s="115"/>
      <c r="C1558" s="119" t="s">
        <v>647</v>
      </c>
      <c r="D1558" s="120" t="s">
        <v>646</v>
      </c>
      <c r="E1558" s="14"/>
    </row>
    <row r="1559" spans="1:5" ht="14.4" x14ac:dyDescent="0.3">
      <c r="A1559" s="124"/>
      <c r="B1559" s="125"/>
      <c r="C1559" s="118"/>
      <c r="D1559" s="113"/>
      <c r="E1559" s="14"/>
    </row>
    <row r="1560" spans="1:5" ht="14.4" x14ac:dyDescent="0.3">
      <c r="A1560" s="117"/>
      <c r="B1560" s="115"/>
      <c r="C1560" s="118"/>
      <c r="D1560" s="113"/>
      <c r="E1560" s="14"/>
    </row>
    <row r="1561" spans="1:5" ht="14.4" x14ac:dyDescent="0.3">
      <c r="A1561" s="117"/>
      <c r="B1561" s="115"/>
      <c r="C1561" s="118"/>
      <c r="D1561" s="113" t="s">
        <v>103</v>
      </c>
      <c r="E1561" s="14"/>
    </row>
    <row r="1562" spans="1:5" ht="14.4" x14ac:dyDescent="0.3">
      <c r="A1562" s="117"/>
      <c r="B1562" s="115"/>
      <c r="C1562" s="119"/>
      <c r="D1562" s="120"/>
      <c r="E1562" s="14"/>
    </row>
    <row r="1563" spans="1:5" ht="14.4" x14ac:dyDescent="0.3">
      <c r="A1563" s="114">
        <v>99</v>
      </c>
      <c r="B1563" s="125"/>
      <c r="C1563" s="125"/>
      <c r="D1563" s="113" t="s">
        <v>643</v>
      </c>
      <c r="E1563" s="14"/>
    </row>
    <row r="1564" spans="1:5" ht="14.4" x14ac:dyDescent="0.3">
      <c r="A1564" s="117"/>
      <c r="B1564" s="115"/>
      <c r="C1564" s="118"/>
      <c r="D1564" s="113"/>
      <c r="E1564" s="14"/>
    </row>
    <row r="1565" spans="1:5" ht="14.4" x14ac:dyDescent="0.3">
      <c r="A1565" s="117"/>
      <c r="B1565" s="118" t="s">
        <v>645</v>
      </c>
      <c r="C1565" s="116"/>
      <c r="D1565" s="113" t="s">
        <v>643</v>
      </c>
      <c r="E1565" s="14"/>
    </row>
    <row r="1566" spans="1:5" ht="15" thickBot="1" x14ac:dyDescent="0.35">
      <c r="A1566" s="155"/>
      <c r="B1566" s="156"/>
      <c r="C1566" s="157" t="s">
        <v>644</v>
      </c>
      <c r="D1566" s="158" t="s">
        <v>643</v>
      </c>
      <c r="E1566" s="14"/>
    </row>
    <row r="1567" spans="1:5" ht="15" thickBot="1" x14ac:dyDescent="0.35">
      <c r="A1567" s="159"/>
      <c r="B1567" s="160"/>
      <c r="C1567" s="161"/>
      <c r="D1567" s="158"/>
      <c r="E1567" s="14"/>
    </row>
    <row r="1568" spans="1:5" x14ac:dyDescent="0.25">
      <c r="A1568" s="15"/>
      <c r="B1568" s="15"/>
      <c r="C1568" s="15"/>
      <c r="D1568" s="14"/>
      <c r="E1568" s="14"/>
    </row>
    <row r="1569" spans="1:5" x14ac:dyDescent="0.25">
      <c r="A1569" s="15"/>
      <c r="B1569" s="15"/>
      <c r="C1569" s="15"/>
      <c r="D1569" s="14"/>
      <c r="E1569" s="14"/>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0.14999847407452621"/>
  </sheetPr>
  <dimension ref="A1:C252"/>
  <sheetViews>
    <sheetView view="pageBreakPreview" zoomScaleNormal="100" zoomScaleSheetLayoutView="100" workbookViewId="0">
      <selection activeCell="A12" sqref="A12:D12"/>
    </sheetView>
  </sheetViews>
  <sheetFormatPr defaultRowHeight="14.4" x14ac:dyDescent="0.3"/>
  <cols>
    <col min="1" max="1" width="13.5546875" customWidth="1"/>
    <col min="2" max="2" width="52.44140625" customWidth="1"/>
    <col min="3" max="3" width="18.109375" customWidth="1"/>
    <col min="4" max="4" width="29.5546875" customWidth="1"/>
  </cols>
  <sheetData>
    <row r="1" spans="1:3" x14ac:dyDescent="0.3">
      <c r="A1" s="841" t="s">
        <v>1</v>
      </c>
      <c r="B1" s="841"/>
      <c r="C1" s="841"/>
    </row>
    <row r="2" spans="1:3" x14ac:dyDescent="0.3">
      <c r="A2" s="163" t="s">
        <v>620</v>
      </c>
      <c r="B2" s="163" t="s">
        <v>619</v>
      </c>
      <c r="C2" s="162"/>
    </row>
    <row r="3" spans="1:3" x14ac:dyDescent="0.3">
      <c r="A3" s="164" t="s">
        <v>618</v>
      </c>
      <c r="B3" s="164" t="s">
        <v>617</v>
      </c>
    </row>
    <row r="4" spans="1:3" x14ac:dyDescent="0.3">
      <c r="A4" s="165" t="s">
        <v>616</v>
      </c>
      <c r="B4" s="165" t="s">
        <v>615</v>
      </c>
    </row>
    <row r="5" spans="1:3" x14ac:dyDescent="0.3">
      <c r="A5" s="164" t="s">
        <v>614</v>
      </c>
      <c r="B5" s="164" t="s">
        <v>613</v>
      </c>
    </row>
    <row r="6" spans="1:3" x14ac:dyDescent="0.3">
      <c r="A6" s="165" t="s">
        <v>612</v>
      </c>
      <c r="B6" s="165" t="s">
        <v>611</v>
      </c>
    </row>
    <row r="7" spans="1:3" ht="16.5" customHeight="1" x14ac:dyDescent="0.3">
      <c r="A7" s="164" t="s">
        <v>2672</v>
      </c>
      <c r="B7" s="164" t="s">
        <v>2673</v>
      </c>
    </row>
    <row r="8" spans="1:3" ht="15" customHeight="1" x14ac:dyDescent="0.3">
      <c r="A8" s="165" t="s">
        <v>2674</v>
      </c>
      <c r="B8" s="165" t="s">
        <v>2675</v>
      </c>
    </row>
    <row r="9" spans="1:3" x14ac:dyDescent="0.3">
      <c r="A9" s="164" t="s">
        <v>610</v>
      </c>
      <c r="B9" s="164" t="s">
        <v>609</v>
      </c>
    </row>
    <row r="10" spans="1:3" x14ac:dyDescent="0.3">
      <c r="A10" s="165" t="s">
        <v>608</v>
      </c>
      <c r="B10" s="165" t="s">
        <v>607</v>
      </c>
    </row>
    <row r="11" spans="1:3" x14ac:dyDescent="0.3">
      <c r="A11" s="164" t="s">
        <v>606</v>
      </c>
      <c r="B11" s="164" t="s">
        <v>605</v>
      </c>
    </row>
    <row r="12" spans="1:3" x14ac:dyDescent="0.3">
      <c r="A12" s="165" t="s">
        <v>604</v>
      </c>
      <c r="B12" s="165" t="s">
        <v>603</v>
      </c>
    </row>
    <row r="13" spans="1:3" x14ac:dyDescent="0.3">
      <c r="A13" s="164" t="s">
        <v>602</v>
      </c>
      <c r="B13" s="164" t="s">
        <v>601</v>
      </c>
    </row>
    <row r="14" spans="1:3" x14ac:dyDescent="0.3">
      <c r="A14" s="165" t="s">
        <v>600</v>
      </c>
      <c r="B14" s="165" t="s">
        <v>599</v>
      </c>
    </row>
    <row r="15" spans="1:3" x14ac:dyDescent="0.3">
      <c r="A15" s="164" t="s">
        <v>598</v>
      </c>
      <c r="B15" s="164" t="s">
        <v>597</v>
      </c>
    </row>
    <row r="16" spans="1:3" x14ac:dyDescent="0.3">
      <c r="A16" s="165" t="s">
        <v>596</v>
      </c>
      <c r="B16" s="165" t="s">
        <v>595</v>
      </c>
    </row>
    <row r="17" spans="1:2" x14ac:dyDescent="0.3">
      <c r="A17" s="164" t="s">
        <v>594</v>
      </c>
      <c r="B17" s="164" t="s">
        <v>593</v>
      </c>
    </row>
    <row r="18" spans="1:2" x14ac:dyDescent="0.3">
      <c r="A18" s="165" t="s">
        <v>592</v>
      </c>
      <c r="B18" s="165" t="s">
        <v>591</v>
      </c>
    </row>
    <row r="19" spans="1:2" x14ac:dyDescent="0.3">
      <c r="A19" s="164" t="s">
        <v>590</v>
      </c>
      <c r="B19" s="164" t="s">
        <v>589</v>
      </c>
    </row>
    <row r="20" spans="1:2" x14ac:dyDescent="0.3">
      <c r="A20" s="165" t="s">
        <v>588</v>
      </c>
      <c r="B20" s="165" t="s">
        <v>587</v>
      </c>
    </row>
    <row r="21" spans="1:2" x14ac:dyDescent="0.3">
      <c r="A21" s="164" t="s">
        <v>586</v>
      </c>
      <c r="B21" s="164" t="s">
        <v>585</v>
      </c>
    </row>
    <row r="22" spans="1:2" x14ac:dyDescent="0.3">
      <c r="A22" s="165" t="s">
        <v>584</v>
      </c>
      <c r="B22" s="165" t="s">
        <v>583</v>
      </c>
    </row>
    <row r="23" spans="1:2" x14ac:dyDescent="0.3">
      <c r="A23" s="164" t="s">
        <v>582</v>
      </c>
      <c r="B23" s="164" t="s">
        <v>581</v>
      </c>
    </row>
    <row r="24" spans="1:2" x14ac:dyDescent="0.3">
      <c r="A24" s="165" t="s">
        <v>580</v>
      </c>
      <c r="B24" s="165" t="s">
        <v>579</v>
      </c>
    </row>
    <row r="25" spans="1:2" x14ac:dyDescent="0.3">
      <c r="A25" s="164" t="s">
        <v>578</v>
      </c>
      <c r="B25" s="164" t="s">
        <v>577</v>
      </c>
    </row>
    <row r="26" spans="1:2" x14ac:dyDescent="0.3">
      <c r="A26" s="165" t="s">
        <v>576</v>
      </c>
      <c r="B26" s="165" t="s">
        <v>575</v>
      </c>
    </row>
    <row r="27" spans="1:2" x14ac:dyDescent="0.3">
      <c r="A27" s="164" t="s">
        <v>574</v>
      </c>
      <c r="B27" s="164" t="s">
        <v>573</v>
      </c>
    </row>
    <row r="28" spans="1:2" x14ac:dyDescent="0.3">
      <c r="A28" s="165" t="s">
        <v>572</v>
      </c>
      <c r="B28" s="165" t="s">
        <v>571</v>
      </c>
    </row>
    <row r="29" spans="1:2" x14ac:dyDescent="0.3">
      <c r="A29" s="164" t="s">
        <v>570</v>
      </c>
      <c r="B29" s="164" t="s">
        <v>569</v>
      </c>
    </row>
    <row r="30" spans="1:2" x14ac:dyDescent="0.3">
      <c r="A30" s="165" t="s">
        <v>568</v>
      </c>
      <c r="B30" s="165" t="s">
        <v>567</v>
      </c>
    </row>
    <row r="31" spans="1:2" x14ac:dyDescent="0.3">
      <c r="A31" s="164" t="s">
        <v>566</v>
      </c>
      <c r="B31" s="164" t="s">
        <v>565</v>
      </c>
    </row>
    <row r="32" spans="1:2" x14ac:dyDescent="0.3">
      <c r="A32" s="165" t="s">
        <v>564</v>
      </c>
      <c r="B32" s="165" t="s">
        <v>563</v>
      </c>
    </row>
    <row r="33" spans="1:2" x14ac:dyDescent="0.3">
      <c r="A33" s="164" t="s">
        <v>562</v>
      </c>
      <c r="B33" s="164" t="s">
        <v>561</v>
      </c>
    </row>
    <row r="34" spans="1:2" x14ac:dyDescent="0.3">
      <c r="A34" s="165" t="s">
        <v>560</v>
      </c>
      <c r="B34" s="165" t="s">
        <v>559</v>
      </c>
    </row>
    <row r="35" spans="1:2" x14ac:dyDescent="0.3">
      <c r="A35" s="164" t="s">
        <v>558</v>
      </c>
      <c r="B35" s="164" t="s">
        <v>557</v>
      </c>
    </row>
    <row r="36" spans="1:2" x14ac:dyDescent="0.3">
      <c r="A36" s="165" t="s">
        <v>556</v>
      </c>
      <c r="B36" s="165" t="s">
        <v>555</v>
      </c>
    </row>
    <row r="37" spans="1:2" x14ac:dyDescent="0.3">
      <c r="A37" s="164" t="s">
        <v>554</v>
      </c>
      <c r="B37" s="164" t="s">
        <v>553</v>
      </c>
    </row>
    <row r="38" spans="1:2" x14ac:dyDescent="0.3">
      <c r="A38" s="165" t="s">
        <v>552</v>
      </c>
      <c r="B38" s="165" t="s">
        <v>551</v>
      </c>
    </row>
    <row r="39" spans="1:2" x14ac:dyDescent="0.3">
      <c r="A39" s="164" t="s">
        <v>550</v>
      </c>
      <c r="B39" s="164" t="s">
        <v>549</v>
      </c>
    </row>
    <row r="40" spans="1:2" x14ac:dyDescent="0.3">
      <c r="A40" s="165" t="s">
        <v>548</v>
      </c>
      <c r="B40" s="165" t="s">
        <v>547</v>
      </c>
    </row>
    <row r="41" spans="1:2" x14ac:dyDescent="0.3">
      <c r="A41" s="164" t="s">
        <v>546</v>
      </c>
      <c r="B41" s="164" t="s">
        <v>545</v>
      </c>
    </row>
    <row r="42" spans="1:2" x14ac:dyDescent="0.3">
      <c r="A42" s="165" t="s">
        <v>544</v>
      </c>
      <c r="B42" s="165" t="s">
        <v>543</v>
      </c>
    </row>
    <row r="43" spans="1:2" x14ac:dyDescent="0.3">
      <c r="A43" s="164" t="s">
        <v>542</v>
      </c>
      <c r="B43" s="164" t="s">
        <v>541</v>
      </c>
    </row>
    <row r="44" spans="1:2" x14ac:dyDescent="0.3">
      <c r="A44" s="165" t="s">
        <v>540</v>
      </c>
      <c r="B44" s="165" t="s">
        <v>539</v>
      </c>
    </row>
    <row r="45" spans="1:2" x14ac:dyDescent="0.3">
      <c r="A45" s="164" t="s">
        <v>538</v>
      </c>
      <c r="B45" s="164" t="s">
        <v>537</v>
      </c>
    </row>
    <row r="46" spans="1:2" x14ac:dyDescent="0.3">
      <c r="A46" s="165" t="s">
        <v>536</v>
      </c>
      <c r="B46" s="165" t="s">
        <v>535</v>
      </c>
    </row>
    <row r="47" spans="1:2" x14ac:dyDescent="0.3">
      <c r="A47" s="164" t="s">
        <v>534</v>
      </c>
      <c r="B47" s="164" t="s">
        <v>533</v>
      </c>
    </row>
    <row r="48" spans="1:2" x14ac:dyDescent="0.3">
      <c r="A48" s="165" t="s">
        <v>532</v>
      </c>
      <c r="B48" s="165" t="s">
        <v>531</v>
      </c>
    </row>
    <row r="49" spans="1:2" x14ac:dyDescent="0.3">
      <c r="A49" s="164" t="s">
        <v>530</v>
      </c>
      <c r="B49" s="164" t="s">
        <v>529</v>
      </c>
    </row>
    <row r="50" spans="1:2" x14ac:dyDescent="0.3">
      <c r="A50" s="165" t="s">
        <v>528</v>
      </c>
      <c r="B50" s="165" t="s">
        <v>527</v>
      </c>
    </row>
    <row r="51" spans="1:2" x14ac:dyDescent="0.3">
      <c r="A51" s="164" t="s">
        <v>526</v>
      </c>
      <c r="B51" s="164" t="s">
        <v>525</v>
      </c>
    </row>
    <row r="52" spans="1:2" x14ac:dyDescent="0.3">
      <c r="A52" s="165" t="s">
        <v>524</v>
      </c>
      <c r="B52" s="165" t="s">
        <v>523</v>
      </c>
    </row>
    <row r="53" spans="1:2" x14ac:dyDescent="0.3">
      <c r="A53" s="164" t="s">
        <v>522</v>
      </c>
      <c r="B53" s="164" t="s">
        <v>521</v>
      </c>
    </row>
    <row r="54" spans="1:2" x14ac:dyDescent="0.3">
      <c r="A54" s="165" t="s">
        <v>520</v>
      </c>
      <c r="B54" s="165" t="s">
        <v>519</v>
      </c>
    </row>
    <row r="55" spans="1:2" x14ac:dyDescent="0.3">
      <c r="A55" s="164" t="s">
        <v>518</v>
      </c>
      <c r="B55" s="164" t="s">
        <v>517</v>
      </c>
    </row>
    <row r="56" spans="1:2" x14ac:dyDescent="0.3">
      <c r="A56" s="165" t="s">
        <v>516</v>
      </c>
      <c r="B56" s="165" t="s">
        <v>515</v>
      </c>
    </row>
    <row r="57" spans="1:2" x14ac:dyDescent="0.3">
      <c r="A57" s="164" t="s">
        <v>514</v>
      </c>
      <c r="B57" s="164" t="s">
        <v>513</v>
      </c>
    </row>
    <row r="58" spans="1:2" x14ac:dyDescent="0.3">
      <c r="A58" s="165" t="s">
        <v>512</v>
      </c>
      <c r="B58" s="165" t="s">
        <v>511</v>
      </c>
    </row>
    <row r="59" spans="1:2" x14ac:dyDescent="0.3">
      <c r="A59" s="164" t="s">
        <v>510</v>
      </c>
      <c r="B59" s="164" t="s">
        <v>509</v>
      </c>
    </row>
    <row r="60" spans="1:2" x14ac:dyDescent="0.3">
      <c r="A60" s="165" t="s">
        <v>508</v>
      </c>
      <c r="B60" s="165" t="s">
        <v>507</v>
      </c>
    </row>
    <row r="61" spans="1:2" x14ac:dyDescent="0.3">
      <c r="A61" s="164" t="s">
        <v>506</v>
      </c>
      <c r="B61" s="164" t="s">
        <v>505</v>
      </c>
    </row>
    <row r="62" spans="1:2" x14ac:dyDescent="0.3">
      <c r="A62" s="165" t="s">
        <v>504</v>
      </c>
      <c r="B62" s="165" t="s">
        <v>503</v>
      </c>
    </row>
    <row r="63" spans="1:2" x14ac:dyDescent="0.3">
      <c r="A63" s="164" t="s">
        <v>502</v>
      </c>
      <c r="B63" s="164" t="s">
        <v>501</v>
      </c>
    </row>
    <row r="64" spans="1:2" x14ac:dyDescent="0.3">
      <c r="A64" s="165" t="s">
        <v>500</v>
      </c>
      <c r="B64" s="165" t="s">
        <v>499</v>
      </c>
    </row>
    <row r="65" spans="1:2" x14ac:dyDescent="0.3">
      <c r="A65" s="164" t="s">
        <v>498</v>
      </c>
      <c r="B65" s="164" t="s">
        <v>497</v>
      </c>
    </row>
    <row r="66" spans="1:2" x14ac:dyDescent="0.3">
      <c r="A66" s="165" t="s">
        <v>496</v>
      </c>
      <c r="B66" s="165" t="s">
        <v>495</v>
      </c>
    </row>
    <row r="67" spans="1:2" x14ac:dyDescent="0.3">
      <c r="A67" s="164" t="s">
        <v>494</v>
      </c>
      <c r="B67" s="164" t="s">
        <v>493</v>
      </c>
    </row>
    <row r="68" spans="1:2" x14ac:dyDescent="0.3">
      <c r="A68" s="165" t="s">
        <v>492</v>
      </c>
      <c r="B68" s="165" t="s">
        <v>491</v>
      </c>
    </row>
    <row r="69" spans="1:2" x14ac:dyDescent="0.3">
      <c r="A69" s="164" t="s">
        <v>490</v>
      </c>
      <c r="B69" s="164" t="s">
        <v>489</v>
      </c>
    </row>
    <row r="70" spans="1:2" x14ac:dyDescent="0.3">
      <c r="A70" s="165" t="s">
        <v>488</v>
      </c>
      <c r="B70" s="165" t="s">
        <v>487</v>
      </c>
    </row>
    <row r="71" spans="1:2" x14ac:dyDescent="0.3">
      <c r="A71" s="164" t="s">
        <v>486</v>
      </c>
      <c r="B71" s="164" t="s">
        <v>485</v>
      </c>
    </row>
    <row r="72" spans="1:2" x14ac:dyDescent="0.3">
      <c r="A72" s="165" t="s">
        <v>484</v>
      </c>
      <c r="B72" s="165" t="s">
        <v>483</v>
      </c>
    </row>
    <row r="73" spans="1:2" x14ac:dyDescent="0.3">
      <c r="A73" s="164" t="s">
        <v>482</v>
      </c>
      <c r="B73" s="164" t="s">
        <v>481</v>
      </c>
    </row>
    <row r="74" spans="1:2" x14ac:dyDescent="0.3">
      <c r="A74" s="165" t="s">
        <v>480</v>
      </c>
      <c r="B74" s="165" t="s">
        <v>479</v>
      </c>
    </row>
    <row r="75" spans="1:2" x14ac:dyDescent="0.3">
      <c r="A75" s="164" t="s">
        <v>478</v>
      </c>
      <c r="B75" s="164" t="s">
        <v>477</v>
      </c>
    </row>
    <row r="76" spans="1:2" x14ac:dyDescent="0.3">
      <c r="A76" s="165" t="s">
        <v>476</v>
      </c>
      <c r="B76" s="165" t="s">
        <v>475</v>
      </c>
    </row>
    <row r="77" spans="1:2" x14ac:dyDescent="0.3">
      <c r="A77" s="164" t="s">
        <v>474</v>
      </c>
      <c r="B77" s="164" t="s">
        <v>473</v>
      </c>
    </row>
    <row r="78" spans="1:2" x14ac:dyDescent="0.3">
      <c r="A78" s="165" t="s">
        <v>472</v>
      </c>
      <c r="B78" s="165" t="s">
        <v>471</v>
      </c>
    </row>
    <row r="79" spans="1:2" x14ac:dyDescent="0.3">
      <c r="A79" s="164" t="s">
        <v>470</v>
      </c>
      <c r="B79" s="164" t="s">
        <v>469</v>
      </c>
    </row>
    <row r="80" spans="1:2" x14ac:dyDescent="0.3">
      <c r="A80" s="165" t="s">
        <v>468</v>
      </c>
      <c r="B80" s="165" t="s">
        <v>467</v>
      </c>
    </row>
    <row r="81" spans="1:2" x14ac:dyDescent="0.3">
      <c r="A81" s="164" t="s">
        <v>466</v>
      </c>
      <c r="B81" s="164" t="s">
        <v>465</v>
      </c>
    </row>
    <row r="82" spans="1:2" x14ac:dyDescent="0.3">
      <c r="A82" s="165" t="s">
        <v>464</v>
      </c>
      <c r="B82" s="165" t="s">
        <v>463</v>
      </c>
    </row>
    <row r="83" spans="1:2" x14ac:dyDescent="0.3">
      <c r="A83" s="164" t="s">
        <v>462</v>
      </c>
      <c r="B83" s="164" t="s">
        <v>461</v>
      </c>
    </row>
    <row r="84" spans="1:2" x14ac:dyDescent="0.3">
      <c r="A84" s="165" t="s">
        <v>460</v>
      </c>
      <c r="B84" s="165" t="s">
        <v>459</v>
      </c>
    </row>
    <row r="85" spans="1:2" x14ac:dyDescent="0.3">
      <c r="A85" s="164" t="s">
        <v>458</v>
      </c>
      <c r="B85" s="164" t="s">
        <v>457</v>
      </c>
    </row>
    <row r="86" spans="1:2" x14ac:dyDescent="0.3">
      <c r="A86" s="165" t="s">
        <v>456</v>
      </c>
      <c r="B86" s="165" t="s">
        <v>455</v>
      </c>
    </row>
    <row r="87" spans="1:2" x14ac:dyDescent="0.3">
      <c r="A87" s="164" t="s">
        <v>454</v>
      </c>
      <c r="B87" s="164" t="s">
        <v>453</v>
      </c>
    </row>
    <row r="88" spans="1:2" x14ac:dyDescent="0.3">
      <c r="A88" s="165" t="s">
        <v>452</v>
      </c>
      <c r="B88" s="165" t="s">
        <v>451</v>
      </c>
    </row>
    <row r="89" spans="1:2" x14ac:dyDescent="0.3">
      <c r="A89" s="164" t="s">
        <v>450</v>
      </c>
      <c r="B89" s="164" t="s">
        <v>449</v>
      </c>
    </row>
    <row r="90" spans="1:2" x14ac:dyDescent="0.3">
      <c r="A90" s="165" t="s">
        <v>448</v>
      </c>
      <c r="B90" s="165" t="s">
        <v>447</v>
      </c>
    </row>
    <row r="91" spans="1:2" x14ac:dyDescent="0.3">
      <c r="A91" s="164" t="s">
        <v>446</v>
      </c>
      <c r="B91" s="164" t="s">
        <v>445</v>
      </c>
    </row>
    <row r="92" spans="1:2" x14ac:dyDescent="0.3">
      <c r="A92" s="165" t="s">
        <v>444</v>
      </c>
      <c r="B92" s="165" t="s">
        <v>443</v>
      </c>
    </row>
    <row r="93" spans="1:2" x14ac:dyDescent="0.3">
      <c r="A93" s="164" t="s">
        <v>442</v>
      </c>
      <c r="B93" s="164" t="s">
        <v>441</v>
      </c>
    </row>
    <row r="94" spans="1:2" x14ac:dyDescent="0.3">
      <c r="A94" s="165" t="s">
        <v>440</v>
      </c>
      <c r="B94" s="165" t="s">
        <v>439</v>
      </c>
    </row>
    <row r="95" spans="1:2" x14ac:dyDescent="0.3">
      <c r="A95" s="164" t="s">
        <v>438</v>
      </c>
      <c r="B95" s="164" t="s">
        <v>437</v>
      </c>
    </row>
    <row r="96" spans="1:2" x14ac:dyDescent="0.3">
      <c r="A96" s="165" t="s">
        <v>436</v>
      </c>
      <c r="B96" s="165" t="s">
        <v>435</v>
      </c>
    </row>
    <row r="97" spans="1:2" x14ac:dyDescent="0.3">
      <c r="A97" s="164" t="s">
        <v>434</v>
      </c>
      <c r="B97" s="164" t="s">
        <v>433</v>
      </c>
    </row>
    <row r="98" spans="1:2" x14ac:dyDescent="0.3">
      <c r="A98" s="165" t="s">
        <v>432</v>
      </c>
      <c r="B98" s="165" t="s">
        <v>431</v>
      </c>
    </row>
    <row r="99" spans="1:2" x14ac:dyDescent="0.3">
      <c r="A99" s="164" t="s">
        <v>430</v>
      </c>
      <c r="B99" s="164" t="s">
        <v>429</v>
      </c>
    </row>
    <row r="100" spans="1:2" x14ac:dyDescent="0.3">
      <c r="A100" s="165" t="s">
        <v>428</v>
      </c>
      <c r="B100" s="165" t="s">
        <v>427</v>
      </c>
    </row>
    <row r="101" spans="1:2" x14ac:dyDescent="0.3">
      <c r="A101" s="164" t="s">
        <v>426</v>
      </c>
      <c r="B101" s="164" t="s">
        <v>425</v>
      </c>
    </row>
    <row r="102" spans="1:2" x14ac:dyDescent="0.3">
      <c r="A102" s="165" t="s">
        <v>424</v>
      </c>
      <c r="B102" s="165" t="s">
        <v>423</v>
      </c>
    </row>
    <row r="103" spans="1:2" x14ac:dyDescent="0.3">
      <c r="A103" s="164" t="s">
        <v>422</v>
      </c>
      <c r="B103" s="164" t="s">
        <v>421</v>
      </c>
    </row>
    <row r="104" spans="1:2" x14ac:dyDescent="0.3">
      <c r="A104" s="165" t="s">
        <v>420</v>
      </c>
      <c r="B104" s="165" t="s">
        <v>419</v>
      </c>
    </row>
    <row r="105" spans="1:2" x14ac:dyDescent="0.3">
      <c r="A105" s="164" t="s">
        <v>418</v>
      </c>
      <c r="B105" s="164" t="s">
        <v>417</v>
      </c>
    </row>
    <row r="106" spans="1:2" x14ac:dyDescent="0.3">
      <c r="A106" s="165" t="s">
        <v>416</v>
      </c>
      <c r="B106" s="165" t="s">
        <v>415</v>
      </c>
    </row>
    <row r="107" spans="1:2" x14ac:dyDescent="0.3">
      <c r="A107" s="164" t="s">
        <v>414</v>
      </c>
      <c r="B107" s="164" t="s">
        <v>413</v>
      </c>
    </row>
    <row r="108" spans="1:2" x14ac:dyDescent="0.3">
      <c r="A108" s="165" t="s">
        <v>412</v>
      </c>
      <c r="B108" s="165" t="s">
        <v>411</v>
      </c>
    </row>
    <row r="109" spans="1:2" x14ac:dyDescent="0.3">
      <c r="A109" s="164" t="s">
        <v>410</v>
      </c>
      <c r="B109" s="164" t="s">
        <v>409</v>
      </c>
    </row>
    <row r="110" spans="1:2" x14ac:dyDescent="0.3">
      <c r="A110" s="165" t="s">
        <v>408</v>
      </c>
      <c r="B110" s="165" t="s">
        <v>407</v>
      </c>
    </row>
    <row r="111" spans="1:2" x14ac:dyDescent="0.3">
      <c r="A111" s="164" t="s">
        <v>406</v>
      </c>
      <c r="B111" s="164" t="s">
        <v>405</v>
      </c>
    </row>
    <row r="112" spans="1:2" x14ac:dyDescent="0.3">
      <c r="A112" s="165" t="s">
        <v>404</v>
      </c>
      <c r="B112" s="165" t="s">
        <v>403</v>
      </c>
    </row>
    <row r="113" spans="1:2" x14ac:dyDescent="0.3">
      <c r="A113" s="164" t="s">
        <v>402</v>
      </c>
      <c r="B113" s="164" t="s">
        <v>401</v>
      </c>
    </row>
    <row r="114" spans="1:2" x14ac:dyDescent="0.3">
      <c r="A114" s="165" t="s">
        <v>400</v>
      </c>
      <c r="B114" s="165" t="s">
        <v>399</v>
      </c>
    </row>
    <row r="115" spans="1:2" x14ac:dyDescent="0.3">
      <c r="A115" s="164" t="s">
        <v>398</v>
      </c>
      <c r="B115" s="164" t="s">
        <v>397</v>
      </c>
    </row>
    <row r="116" spans="1:2" x14ac:dyDescent="0.3">
      <c r="A116" s="165" t="s">
        <v>396</v>
      </c>
      <c r="B116" s="165" t="s">
        <v>395</v>
      </c>
    </row>
    <row r="117" spans="1:2" x14ac:dyDescent="0.3">
      <c r="A117" s="164" t="s">
        <v>394</v>
      </c>
      <c r="B117" s="164" t="s">
        <v>393</v>
      </c>
    </row>
    <row r="118" spans="1:2" x14ac:dyDescent="0.3">
      <c r="A118" s="165" t="s">
        <v>392</v>
      </c>
      <c r="B118" s="165" t="s">
        <v>391</v>
      </c>
    </row>
    <row r="119" spans="1:2" x14ac:dyDescent="0.3">
      <c r="A119" s="164" t="s">
        <v>390</v>
      </c>
      <c r="B119" s="164" t="s">
        <v>389</v>
      </c>
    </row>
    <row r="120" spans="1:2" x14ac:dyDescent="0.3">
      <c r="A120" s="165" t="s">
        <v>388</v>
      </c>
      <c r="B120" s="165" t="s">
        <v>387</v>
      </c>
    </row>
    <row r="121" spans="1:2" x14ac:dyDescent="0.3">
      <c r="A121" s="164" t="s">
        <v>386</v>
      </c>
      <c r="B121" s="164" t="s">
        <v>385</v>
      </c>
    </row>
    <row r="122" spans="1:2" x14ac:dyDescent="0.3">
      <c r="A122" s="165" t="s">
        <v>384</v>
      </c>
      <c r="B122" s="165" t="s">
        <v>383</v>
      </c>
    </row>
    <row r="123" spans="1:2" x14ac:dyDescent="0.3">
      <c r="A123" s="164" t="s">
        <v>382</v>
      </c>
      <c r="B123" s="164" t="s">
        <v>381</v>
      </c>
    </row>
    <row r="124" spans="1:2" x14ac:dyDescent="0.3">
      <c r="A124" s="165" t="s">
        <v>380</v>
      </c>
      <c r="B124" s="165" t="s">
        <v>379</v>
      </c>
    </row>
    <row r="125" spans="1:2" x14ac:dyDescent="0.3">
      <c r="A125" s="164" t="s">
        <v>378</v>
      </c>
      <c r="B125" s="164" t="s">
        <v>377</v>
      </c>
    </row>
    <row r="126" spans="1:2" x14ac:dyDescent="0.3">
      <c r="A126" s="165" t="s">
        <v>376</v>
      </c>
      <c r="B126" s="165" t="s">
        <v>375</v>
      </c>
    </row>
    <row r="127" spans="1:2" x14ac:dyDescent="0.3">
      <c r="A127" s="164" t="s">
        <v>374</v>
      </c>
      <c r="B127" s="164" t="s">
        <v>373</v>
      </c>
    </row>
    <row r="128" spans="1:2" x14ac:dyDescent="0.3">
      <c r="A128" s="165" t="s">
        <v>372</v>
      </c>
      <c r="B128" s="165" t="s">
        <v>371</v>
      </c>
    </row>
    <row r="129" spans="1:2" x14ac:dyDescent="0.3">
      <c r="A129" s="164" t="s">
        <v>370</v>
      </c>
      <c r="B129" s="164" t="s">
        <v>369</v>
      </c>
    </row>
    <row r="130" spans="1:2" x14ac:dyDescent="0.3">
      <c r="A130" s="165" t="s">
        <v>368</v>
      </c>
      <c r="B130" s="165" t="s">
        <v>367</v>
      </c>
    </row>
    <row r="131" spans="1:2" x14ac:dyDescent="0.3">
      <c r="A131" s="164" t="s">
        <v>366</v>
      </c>
      <c r="B131" s="164" t="s">
        <v>365</v>
      </c>
    </row>
    <row r="132" spans="1:2" x14ac:dyDescent="0.3">
      <c r="A132" s="165" t="s">
        <v>364</v>
      </c>
      <c r="B132" s="165" t="s">
        <v>363</v>
      </c>
    </row>
    <row r="133" spans="1:2" x14ac:dyDescent="0.3">
      <c r="A133" s="164" t="s">
        <v>362</v>
      </c>
      <c r="B133" s="164" t="s">
        <v>361</v>
      </c>
    </row>
    <row r="134" spans="1:2" x14ac:dyDescent="0.3">
      <c r="A134" s="165" t="s">
        <v>360</v>
      </c>
      <c r="B134" s="165" t="s">
        <v>359</v>
      </c>
    </row>
    <row r="135" spans="1:2" x14ac:dyDescent="0.3">
      <c r="A135" s="164" t="s">
        <v>358</v>
      </c>
      <c r="B135" s="164" t="s">
        <v>357</v>
      </c>
    </row>
    <row r="136" spans="1:2" x14ac:dyDescent="0.3">
      <c r="A136" s="165" t="s">
        <v>356</v>
      </c>
      <c r="B136" s="165" t="s">
        <v>355</v>
      </c>
    </row>
    <row r="137" spans="1:2" x14ac:dyDescent="0.3">
      <c r="A137" s="164" t="s">
        <v>354</v>
      </c>
      <c r="B137" s="164" t="s">
        <v>353</v>
      </c>
    </row>
    <row r="138" spans="1:2" x14ac:dyDescent="0.3">
      <c r="A138" s="165" t="s">
        <v>352</v>
      </c>
      <c r="B138" s="165" t="s">
        <v>351</v>
      </c>
    </row>
    <row r="139" spans="1:2" x14ac:dyDescent="0.3">
      <c r="A139" s="164" t="s">
        <v>350</v>
      </c>
      <c r="B139" s="164" t="s">
        <v>349</v>
      </c>
    </row>
    <row r="140" spans="1:2" x14ac:dyDescent="0.3">
      <c r="A140" s="165" t="s">
        <v>348</v>
      </c>
      <c r="B140" s="165" t="s">
        <v>347</v>
      </c>
    </row>
    <row r="141" spans="1:2" x14ac:dyDescent="0.3">
      <c r="A141" s="164" t="s">
        <v>346</v>
      </c>
      <c r="B141" s="164" t="s">
        <v>345</v>
      </c>
    </row>
    <row r="142" spans="1:2" x14ac:dyDescent="0.3">
      <c r="A142" s="165" t="s">
        <v>344</v>
      </c>
      <c r="B142" s="165" t="s">
        <v>343</v>
      </c>
    </row>
    <row r="143" spans="1:2" x14ac:dyDescent="0.3">
      <c r="A143" s="164" t="s">
        <v>342</v>
      </c>
      <c r="B143" s="164" t="s">
        <v>341</v>
      </c>
    </row>
    <row r="144" spans="1:2" x14ac:dyDescent="0.3">
      <c r="A144" s="165" t="s">
        <v>340</v>
      </c>
      <c r="B144" s="165" t="s">
        <v>339</v>
      </c>
    </row>
    <row r="145" spans="1:2" x14ac:dyDescent="0.3">
      <c r="A145" s="164" t="s">
        <v>338</v>
      </c>
      <c r="B145" s="164" t="s">
        <v>337</v>
      </c>
    </row>
    <row r="146" spans="1:2" x14ac:dyDescent="0.3">
      <c r="A146" s="165" t="s">
        <v>336</v>
      </c>
      <c r="B146" s="165" t="s">
        <v>335</v>
      </c>
    </row>
    <row r="147" spans="1:2" x14ac:dyDescent="0.3">
      <c r="A147" s="164" t="s">
        <v>334</v>
      </c>
      <c r="B147" s="164" t="s">
        <v>333</v>
      </c>
    </row>
    <row r="148" spans="1:2" x14ac:dyDescent="0.3">
      <c r="A148" s="165" t="s">
        <v>332</v>
      </c>
      <c r="B148" s="165" t="s">
        <v>331</v>
      </c>
    </row>
    <row r="149" spans="1:2" x14ac:dyDescent="0.3">
      <c r="A149" s="164" t="s">
        <v>330</v>
      </c>
      <c r="B149" s="164" t="s">
        <v>329</v>
      </c>
    </row>
    <row r="150" spans="1:2" x14ac:dyDescent="0.3">
      <c r="A150" s="165" t="s">
        <v>328</v>
      </c>
      <c r="B150" s="165" t="s">
        <v>327</v>
      </c>
    </row>
    <row r="151" spans="1:2" x14ac:dyDescent="0.3">
      <c r="A151" s="164" t="s">
        <v>326</v>
      </c>
      <c r="B151" s="164" t="s">
        <v>325</v>
      </c>
    </row>
    <row r="152" spans="1:2" x14ac:dyDescent="0.3">
      <c r="A152" s="165" t="s">
        <v>324</v>
      </c>
      <c r="B152" s="165" t="s">
        <v>323</v>
      </c>
    </row>
    <row r="153" spans="1:2" x14ac:dyDescent="0.3">
      <c r="A153" s="164" t="s">
        <v>322</v>
      </c>
      <c r="B153" s="164" t="s">
        <v>321</v>
      </c>
    </row>
    <row r="154" spans="1:2" x14ac:dyDescent="0.3">
      <c r="A154" s="165" t="s">
        <v>320</v>
      </c>
      <c r="B154" s="165" t="s">
        <v>319</v>
      </c>
    </row>
    <row r="155" spans="1:2" x14ac:dyDescent="0.3">
      <c r="A155" s="164" t="s">
        <v>318</v>
      </c>
      <c r="B155" s="164" t="s">
        <v>317</v>
      </c>
    </row>
    <row r="156" spans="1:2" x14ac:dyDescent="0.3">
      <c r="A156" s="165" t="s">
        <v>316</v>
      </c>
      <c r="B156" s="165" t="s">
        <v>315</v>
      </c>
    </row>
    <row r="157" spans="1:2" x14ac:dyDescent="0.3">
      <c r="A157" s="164" t="s">
        <v>314</v>
      </c>
      <c r="B157" s="164" t="s">
        <v>313</v>
      </c>
    </row>
    <row r="158" spans="1:2" x14ac:dyDescent="0.3">
      <c r="A158" s="165" t="s">
        <v>312</v>
      </c>
      <c r="B158" s="165" t="s">
        <v>311</v>
      </c>
    </row>
    <row r="159" spans="1:2" x14ac:dyDescent="0.3">
      <c r="A159" s="164" t="s">
        <v>310</v>
      </c>
      <c r="B159" s="164" t="s">
        <v>309</v>
      </c>
    </row>
    <row r="160" spans="1:2" x14ac:dyDescent="0.3">
      <c r="A160" s="165" t="s">
        <v>308</v>
      </c>
      <c r="B160" s="165" t="s">
        <v>307</v>
      </c>
    </row>
    <row r="161" spans="1:2" x14ac:dyDescent="0.3">
      <c r="A161" s="164" t="s">
        <v>306</v>
      </c>
      <c r="B161" s="164" t="s">
        <v>305</v>
      </c>
    </row>
    <row r="162" spans="1:2" x14ac:dyDescent="0.3">
      <c r="A162" s="165" t="s">
        <v>304</v>
      </c>
      <c r="B162" s="165" t="s">
        <v>303</v>
      </c>
    </row>
    <row r="163" spans="1:2" x14ac:dyDescent="0.3">
      <c r="A163" s="164" t="s">
        <v>302</v>
      </c>
      <c r="B163" s="164" t="s">
        <v>301</v>
      </c>
    </row>
    <row r="164" spans="1:2" x14ac:dyDescent="0.3">
      <c r="A164" s="165" t="s">
        <v>300</v>
      </c>
      <c r="B164" s="165" t="s">
        <v>299</v>
      </c>
    </row>
    <row r="165" spans="1:2" x14ac:dyDescent="0.3">
      <c r="A165" s="164" t="s">
        <v>298</v>
      </c>
      <c r="B165" s="164" t="s">
        <v>297</v>
      </c>
    </row>
    <row r="166" spans="1:2" x14ac:dyDescent="0.3">
      <c r="A166" s="165" t="s">
        <v>296</v>
      </c>
      <c r="B166" s="165" t="s">
        <v>295</v>
      </c>
    </row>
    <row r="167" spans="1:2" x14ac:dyDescent="0.3">
      <c r="A167" s="164" t="s">
        <v>294</v>
      </c>
      <c r="B167" s="164" t="s">
        <v>293</v>
      </c>
    </row>
    <row r="168" spans="1:2" x14ac:dyDescent="0.3">
      <c r="A168" s="165" t="s">
        <v>292</v>
      </c>
      <c r="B168" s="165" t="s">
        <v>291</v>
      </c>
    </row>
    <row r="169" spans="1:2" x14ac:dyDescent="0.3">
      <c r="A169" s="164" t="s">
        <v>290</v>
      </c>
      <c r="B169" s="164" t="s">
        <v>289</v>
      </c>
    </row>
    <row r="170" spans="1:2" x14ac:dyDescent="0.3">
      <c r="A170" s="165" t="s">
        <v>288</v>
      </c>
      <c r="B170" s="165" t="s">
        <v>287</v>
      </c>
    </row>
    <row r="171" spans="1:2" x14ac:dyDescent="0.3">
      <c r="A171" s="164" t="s">
        <v>286</v>
      </c>
      <c r="B171" s="164" t="s">
        <v>285</v>
      </c>
    </row>
    <row r="172" spans="1:2" x14ac:dyDescent="0.3">
      <c r="A172" s="165" t="s">
        <v>284</v>
      </c>
      <c r="B172" s="165" t="s">
        <v>283</v>
      </c>
    </row>
    <row r="173" spans="1:2" x14ac:dyDescent="0.3">
      <c r="A173" s="164" t="s">
        <v>282</v>
      </c>
      <c r="B173" s="164" t="s">
        <v>281</v>
      </c>
    </row>
    <row r="174" spans="1:2" x14ac:dyDescent="0.3">
      <c r="A174" s="165" t="s">
        <v>280</v>
      </c>
      <c r="B174" s="165" t="s">
        <v>279</v>
      </c>
    </row>
    <row r="175" spans="1:2" x14ac:dyDescent="0.3">
      <c r="A175" s="164" t="s">
        <v>278</v>
      </c>
      <c r="B175" s="164" t="s">
        <v>277</v>
      </c>
    </row>
    <row r="176" spans="1:2" x14ac:dyDescent="0.3">
      <c r="A176" s="165" t="s">
        <v>276</v>
      </c>
      <c r="B176" s="165" t="s">
        <v>275</v>
      </c>
    </row>
    <row r="177" spans="1:2" x14ac:dyDescent="0.3">
      <c r="A177" s="164" t="s">
        <v>274</v>
      </c>
      <c r="B177" s="164" t="s">
        <v>273</v>
      </c>
    </row>
    <row r="178" spans="1:2" x14ac:dyDescent="0.3">
      <c r="A178" s="165" t="s">
        <v>272</v>
      </c>
      <c r="B178" s="165" t="s">
        <v>271</v>
      </c>
    </row>
    <row r="179" spans="1:2" x14ac:dyDescent="0.3">
      <c r="A179" s="164" t="s">
        <v>270</v>
      </c>
      <c r="B179" s="164" t="s">
        <v>269</v>
      </c>
    </row>
    <row r="180" spans="1:2" x14ac:dyDescent="0.3">
      <c r="A180" s="165" t="s">
        <v>268</v>
      </c>
      <c r="B180" s="165" t="s">
        <v>267</v>
      </c>
    </row>
    <row r="181" spans="1:2" x14ac:dyDescent="0.3">
      <c r="A181" s="164" t="s">
        <v>266</v>
      </c>
      <c r="B181" s="164" t="s">
        <v>265</v>
      </c>
    </row>
    <row r="182" spans="1:2" x14ac:dyDescent="0.3">
      <c r="A182" s="165" t="s">
        <v>264</v>
      </c>
      <c r="B182" s="165" t="s">
        <v>263</v>
      </c>
    </row>
    <row r="183" spans="1:2" x14ac:dyDescent="0.3">
      <c r="A183" s="164" t="s">
        <v>262</v>
      </c>
      <c r="B183" s="164" t="s">
        <v>261</v>
      </c>
    </row>
    <row r="184" spans="1:2" x14ac:dyDescent="0.3">
      <c r="A184" s="165" t="s">
        <v>260</v>
      </c>
      <c r="B184" s="165" t="s">
        <v>259</v>
      </c>
    </row>
    <row r="185" spans="1:2" x14ac:dyDescent="0.3">
      <c r="A185" s="164" t="s">
        <v>258</v>
      </c>
      <c r="B185" s="164" t="s">
        <v>257</v>
      </c>
    </row>
    <row r="186" spans="1:2" x14ac:dyDescent="0.3">
      <c r="A186" s="165" t="s">
        <v>256</v>
      </c>
      <c r="B186" s="165" t="s">
        <v>255</v>
      </c>
    </row>
    <row r="187" spans="1:2" x14ac:dyDescent="0.3">
      <c r="A187" s="164" t="s">
        <v>254</v>
      </c>
      <c r="B187" s="164" t="s">
        <v>253</v>
      </c>
    </row>
    <row r="188" spans="1:2" x14ac:dyDescent="0.3">
      <c r="A188" s="165" t="s">
        <v>252</v>
      </c>
      <c r="B188" s="165" t="s">
        <v>251</v>
      </c>
    </row>
    <row r="189" spans="1:2" x14ac:dyDescent="0.3">
      <c r="A189" s="164" t="s">
        <v>250</v>
      </c>
      <c r="B189" s="164" t="s">
        <v>249</v>
      </c>
    </row>
    <row r="190" spans="1:2" x14ac:dyDescent="0.3">
      <c r="A190" s="165" t="s">
        <v>248</v>
      </c>
      <c r="B190" s="165" t="s">
        <v>247</v>
      </c>
    </row>
    <row r="191" spans="1:2" x14ac:dyDescent="0.3">
      <c r="A191" s="164" t="s">
        <v>246</v>
      </c>
      <c r="B191" s="164" t="s">
        <v>245</v>
      </c>
    </row>
    <row r="192" spans="1:2" x14ac:dyDescent="0.3">
      <c r="A192" s="165" t="s">
        <v>244</v>
      </c>
      <c r="B192" s="165" t="s">
        <v>243</v>
      </c>
    </row>
    <row r="193" spans="1:2" x14ac:dyDescent="0.3">
      <c r="A193" s="164" t="s">
        <v>242</v>
      </c>
      <c r="B193" s="164" t="s">
        <v>241</v>
      </c>
    </row>
    <row r="194" spans="1:2" x14ac:dyDescent="0.3">
      <c r="A194" s="165" t="s">
        <v>240</v>
      </c>
      <c r="B194" s="165" t="s">
        <v>239</v>
      </c>
    </row>
    <row r="195" spans="1:2" x14ac:dyDescent="0.3">
      <c r="A195" s="164" t="s">
        <v>238</v>
      </c>
      <c r="B195" s="164" t="s">
        <v>237</v>
      </c>
    </row>
    <row r="196" spans="1:2" x14ac:dyDescent="0.3">
      <c r="A196" s="165" t="s">
        <v>236</v>
      </c>
      <c r="B196" s="165" t="s">
        <v>235</v>
      </c>
    </row>
    <row r="197" spans="1:2" x14ac:dyDescent="0.3">
      <c r="A197" s="164" t="s">
        <v>234</v>
      </c>
      <c r="B197" s="164" t="s">
        <v>233</v>
      </c>
    </row>
    <row r="198" spans="1:2" x14ac:dyDescent="0.3">
      <c r="A198" s="165" t="s">
        <v>232</v>
      </c>
      <c r="B198" s="165" t="s">
        <v>231</v>
      </c>
    </row>
    <row r="199" spans="1:2" x14ac:dyDescent="0.3">
      <c r="A199" s="164" t="s">
        <v>230</v>
      </c>
      <c r="B199" s="164" t="s">
        <v>229</v>
      </c>
    </row>
    <row r="200" spans="1:2" x14ac:dyDescent="0.3">
      <c r="A200" s="165" t="s">
        <v>228</v>
      </c>
      <c r="B200" s="165" t="s">
        <v>227</v>
      </c>
    </row>
    <row r="201" spans="1:2" x14ac:dyDescent="0.3">
      <c r="A201" s="164" t="s">
        <v>226</v>
      </c>
      <c r="B201" s="164" t="s">
        <v>225</v>
      </c>
    </row>
    <row r="202" spans="1:2" x14ac:dyDescent="0.3">
      <c r="A202" s="165" t="s">
        <v>224</v>
      </c>
      <c r="B202" s="165" t="s">
        <v>223</v>
      </c>
    </row>
    <row r="203" spans="1:2" x14ac:dyDescent="0.3">
      <c r="A203" s="164" t="s">
        <v>222</v>
      </c>
      <c r="B203" s="164" t="s">
        <v>221</v>
      </c>
    </row>
    <row r="204" spans="1:2" x14ac:dyDescent="0.3">
      <c r="A204" s="165" t="s">
        <v>220</v>
      </c>
      <c r="B204" s="165" t="s">
        <v>219</v>
      </c>
    </row>
    <row r="205" spans="1:2" x14ac:dyDescent="0.3">
      <c r="A205" s="164" t="s">
        <v>218</v>
      </c>
      <c r="B205" s="164" t="s">
        <v>217</v>
      </c>
    </row>
    <row r="206" spans="1:2" x14ac:dyDescent="0.3">
      <c r="A206" s="165" t="s">
        <v>216</v>
      </c>
      <c r="B206" s="165" t="s">
        <v>215</v>
      </c>
    </row>
    <row r="207" spans="1:2" x14ac:dyDescent="0.3">
      <c r="A207" s="164" t="s">
        <v>214</v>
      </c>
      <c r="B207" s="164" t="s">
        <v>213</v>
      </c>
    </row>
    <row r="208" spans="1:2" x14ac:dyDescent="0.3">
      <c r="A208" s="165" t="s">
        <v>212</v>
      </c>
      <c r="B208" s="165" t="s">
        <v>211</v>
      </c>
    </row>
    <row r="209" spans="1:2" x14ac:dyDescent="0.3">
      <c r="A209" s="164" t="s">
        <v>210</v>
      </c>
      <c r="B209" s="164" t="s">
        <v>209</v>
      </c>
    </row>
    <row r="210" spans="1:2" x14ac:dyDescent="0.3">
      <c r="A210" s="165" t="s">
        <v>208</v>
      </c>
      <c r="B210" s="165" t="s">
        <v>207</v>
      </c>
    </row>
    <row r="211" spans="1:2" x14ac:dyDescent="0.3">
      <c r="A211" s="164" t="s">
        <v>206</v>
      </c>
      <c r="B211" s="164" t="s">
        <v>205</v>
      </c>
    </row>
    <row r="212" spans="1:2" x14ac:dyDescent="0.3">
      <c r="A212" s="165" t="s">
        <v>204</v>
      </c>
      <c r="B212" s="165" t="s">
        <v>203</v>
      </c>
    </row>
    <row r="213" spans="1:2" x14ac:dyDescent="0.3">
      <c r="A213" s="164" t="s">
        <v>202</v>
      </c>
      <c r="B213" s="164" t="s">
        <v>201</v>
      </c>
    </row>
    <row r="214" spans="1:2" x14ac:dyDescent="0.3">
      <c r="A214" s="165" t="s">
        <v>200</v>
      </c>
      <c r="B214" s="165" t="s">
        <v>199</v>
      </c>
    </row>
    <row r="215" spans="1:2" x14ac:dyDescent="0.3">
      <c r="A215" s="164" t="s">
        <v>198</v>
      </c>
      <c r="B215" s="164" t="s">
        <v>197</v>
      </c>
    </row>
    <row r="216" spans="1:2" x14ac:dyDescent="0.3">
      <c r="A216" s="165" t="s">
        <v>196</v>
      </c>
      <c r="B216" s="165" t="s">
        <v>195</v>
      </c>
    </row>
    <row r="217" spans="1:2" x14ac:dyDescent="0.3">
      <c r="A217" s="164" t="s">
        <v>194</v>
      </c>
      <c r="B217" s="164" t="s">
        <v>193</v>
      </c>
    </row>
    <row r="218" spans="1:2" x14ac:dyDescent="0.3">
      <c r="A218" s="165" t="s">
        <v>192</v>
      </c>
      <c r="B218" s="165" t="s">
        <v>191</v>
      </c>
    </row>
    <row r="219" spans="1:2" x14ac:dyDescent="0.3">
      <c r="A219" s="164" t="s">
        <v>190</v>
      </c>
      <c r="B219" s="164" t="s">
        <v>189</v>
      </c>
    </row>
    <row r="220" spans="1:2" x14ac:dyDescent="0.3">
      <c r="A220" s="165" t="s">
        <v>188</v>
      </c>
      <c r="B220" s="165" t="s">
        <v>187</v>
      </c>
    </row>
    <row r="221" spans="1:2" x14ac:dyDescent="0.3">
      <c r="A221" s="164" t="s">
        <v>186</v>
      </c>
      <c r="B221" s="164" t="s">
        <v>185</v>
      </c>
    </row>
    <row r="222" spans="1:2" x14ac:dyDescent="0.3">
      <c r="A222" s="165" t="s">
        <v>184</v>
      </c>
      <c r="B222" s="165" t="s">
        <v>183</v>
      </c>
    </row>
    <row r="223" spans="1:2" x14ac:dyDescent="0.3">
      <c r="A223" s="164" t="s">
        <v>182</v>
      </c>
      <c r="B223" s="164" t="s">
        <v>181</v>
      </c>
    </row>
    <row r="224" spans="1:2" x14ac:dyDescent="0.3">
      <c r="A224" s="165" t="s">
        <v>180</v>
      </c>
      <c r="B224" s="165" t="s">
        <v>179</v>
      </c>
    </row>
    <row r="225" spans="1:2" x14ac:dyDescent="0.3">
      <c r="A225" s="164" t="s">
        <v>178</v>
      </c>
      <c r="B225" s="164" t="s">
        <v>177</v>
      </c>
    </row>
    <row r="226" spans="1:2" x14ac:dyDescent="0.3">
      <c r="A226" s="165" t="s">
        <v>176</v>
      </c>
      <c r="B226" s="165" t="s">
        <v>175</v>
      </c>
    </row>
    <row r="227" spans="1:2" x14ac:dyDescent="0.3">
      <c r="A227" s="164" t="s">
        <v>174</v>
      </c>
      <c r="B227" s="164" t="s">
        <v>173</v>
      </c>
    </row>
    <row r="228" spans="1:2" x14ac:dyDescent="0.3">
      <c r="A228" s="165" t="s">
        <v>172</v>
      </c>
      <c r="B228" s="165" t="s">
        <v>171</v>
      </c>
    </row>
    <row r="229" spans="1:2" x14ac:dyDescent="0.3">
      <c r="A229" s="164" t="s">
        <v>170</v>
      </c>
      <c r="B229" s="164" t="s">
        <v>169</v>
      </c>
    </row>
    <row r="230" spans="1:2" x14ac:dyDescent="0.3">
      <c r="A230" s="165" t="s">
        <v>168</v>
      </c>
      <c r="B230" s="165" t="s">
        <v>167</v>
      </c>
    </row>
    <row r="231" spans="1:2" x14ac:dyDescent="0.3">
      <c r="A231" s="164" t="s">
        <v>166</v>
      </c>
      <c r="B231" s="164" t="s">
        <v>165</v>
      </c>
    </row>
    <row r="232" spans="1:2" x14ac:dyDescent="0.3">
      <c r="A232" s="165" t="s">
        <v>164</v>
      </c>
      <c r="B232" s="165" t="s">
        <v>163</v>
      </c>
    </row>
    <row r="233" spans="1:2" x14ac:dyDescent="0.3">
      <c r="A233" s="164" t="s">
        <v>162</v>
      </c>
      <c r="B233" s="164" t="s">
        <v>161</v>
      </c>
    </row>
    <row r="234" spans="1:2" x14ac:dyDescent="0.3">
      <c r="A234" s="165" t="s">
        <v>160</v>
      </c>
      <c r="B234" s="165" t="s">
        <v>159</v>
      </c>
    </row>
    <row r="235" spans="1:2" x14ac:dyDescent="0.3">
      <c r="A235" s="164" t="s">
        <v>158</v>
      </c>
      <c r="B235" s="164" t="s">
        <v>157</v>
      </c>
    </row>
    <row r="236" spans="1:2" x14ac:dyDescent="0.3">
      <c r="A236" s="165" t="s">
        <v>156</v>
      </c>
      <c r="B236" s="165" t="s">
        <v>155</v>
      </c>
    </row>
    <row r="237" spans="1:2" x14ac:dyDescent="0.3">
      <c r="A237" s="164" t="s">
        <v>154</v>
      </c>
      <c r="B237" s="164" t="s">
        <v>153</v>
      </c>
    </row>
    <row r="238" spans="1:2" x14ac:dyDescent="0.3">
      <c r="A238" s="165" t="s">
        <v>152</v>
      </c>
      <c r="B238" s="165" t="s">
        <v>151</v>
      </c>
    </row>
    <row r="239" spans="1:2" x14ac:dyDescent="0.3">
      <c r="A239" s="164" t="s">
        <v>150</v>
      </c>
      <c r="B239" s="164" t="s">
        <v>149</v>
      </c>
    </row>
    <row r="240" spans="1:2" x14ac:dyDescent="0.3">
      <c r="A240" s="165" t="s">
        <v>148</v>
      </c>
      <c r="B240" s="165" t="s">
        <v>147</v>
      </c>
    </row>
    <row r="241" spans="1:2" x14ac:dyDescent="0.3">
      <c r="A241" s="164" t="s">
        <v>146</v>
      </c>
      <c r="B241" s="164" t="s">
        <v>145</v>
      </c>
    </row>
    <row r="242" spans="1:2" x14ac:dyDescent="0.3">
      <c r="A242" s="165" t="s">
        <v>144</v>
      </c>
      <c r="B242" s="165" t="s">
        <v>143</v>
      </c>
    </row>
    <row r="243" spans="1:2" x14ac:dyDescent="0.3">
      <c r="A243" s="164" t="s">
        <v>142</v>
      </c>
      <c r="B243" s="164" t="s">
        <v>141</v>
      </c>
    </row>
    <row r="244" spans="1:2" x14ac:dyDescent="0.3">
      <c r="A244" s="165" t="s">
        <v>140</v>
      </c>
      <c r="B244" s="165" t="s">
        <v>139</v>
      </c>
    </row>
    <row r="245" spans="1:2" x14ac:dyDescent="0.3">
      <c r="A245" s="164" t="s">
        <v>138</v>
      </c>
      <c r="B245" s="164" t="s">
        <v>137</v>
      </c>
    </row>
    <row r="246" spans="1:2" x14ac:dyDescent="0.3">
      <c r="A246" s="165" t="s">
        <v>136</v>
      </c>
      <c r="B246" s="165" t="s">
        <v>135</v>
      </c>
    </row>
    <row r="247" spans="1:2" x14ac:dyDescent="0.3">
      <c r="A247" s="164" t="s">
        <v>134</v>
      </c>
      <c r="B247" s="164" t="s">
        <v>133</v>
      </c>
    </row>
    <row r="248" spans="1:2" x14ac:dyDescent="0.3">
      <c r="A248" s="165" t="s">
        <v>132</v>
      </c>
      <c r="B248" s="165" t="s">
        <v>131</v>
      </c>
    </row>
    <row r="249" spans="1:2" x14ac:dyDescent="0.3">
      <c r="A249" s="164" t="s">
        <v>130</v>
      </c>
      <c r="B249" s="164" t="s">
        <v>129</v>
      </c>
    </row>
    <row r="250" spans="1:2" x14ac:dyDescent="0.3">
      <c r="A250" s="165" t="s">
        <v>128</v>
      </c>
      <c r="B250" s="165" t="s">
        <v>127</v>
      </c>
    </row>
    <row r="251" spans="1:2" x14ac:dyDescent="0.3">
      <c r="A251" s="164" t="s">
        <v>126</v>
      </c>
      <c r="B251" s="164" t="s">
        <v>125</v>
      </c>
    </row>
    <row r="252" spans="1:2" x14ac:dyDescent="0.3">
      <c r="A252" s="165" t="s">
        <v>124</v>
      </c>
      <c r="B252" s="165" t="s">
        <v>123</v>
      </c>
    </row>
  </sheetData>
  <mergeCells count="1">
    <mergeCell ref="A1:C1"/>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52"/>
  <sheetViews>
    <sheetView zoomScale="85" zoomScaleNormal="85" zoomScaleSheetLayoutView="100" workbookViewId="0">
      <selection activeCell="D70" sqref="D70"/>
    </sheetView>
  </sheetViews>
  <sheetFormatPr defaultColWidth="8.88671875" defaultRowHeight="14.4" x14ac:dyDescent="0.3"/>
  <cols>
    <col min="1" max="1" width="19.5546875" style="350" customWidth="1"/>
    <col min="2" max="2" width="35.5546875" style="350" customWidth="1"/>
    <col min="3" max="3" width="39" style="350" customWidth="1"/>
    <col min="4" max="4" width="48.44140625" style="350" customWidth="1"/>
    <col min="5" max="5" width="18.5546875" style="350" customWidth="1"/>
    <col min="6" max="16384" width="8.88671875" style="350"/>
  </cols>
  <sheetData>
    <row r="1" spans="1:8" ht="17.399999999999999" x14ac:dyDescent="0.35">
      <c r="A1" s="488" t="s">
        <v>2853</v>
      </c>
      <c r="B1" s="489"/>
      <c r="C1" s="489"/>
      <c r="D1" s="489"/>
      <c r="E1" s="26"/>
    </row>
    <row r="2" spans="1:8" ht="17.399999999999999" x14ac:dyDescent="0.35">
      <c r="A2" s="490" t="s">
        <v>49</v>
      </c>
      <c r="B2" s="491"/>
      <c r="C2" s="491"/>
      <c r="D2" s="491"/>
      <c r="E2" s="27"/>
    </row>
    <row r="3" spans="1:8" ht="15" thickBot="1" x14ac:dyDescent="0.35">
      <c r="A3" s="492"/>
      <c r="B3" s="493"/>
      <c r="C3" s="493"/>
      <c r="D3" s="493"/>
      <c r="E3" s="494"/>
    </row>
    <row r="4" spans="1:8" ht="15" customHeight="1" x14ac:dyDescent="0.3">
      <c r="A4" s="495" t="s">
        <v>49</v>
      </c>
      <c r="B4" s="496"/>
      <c r="C4" s="496"/>
      <c r="D4" s="496"/>
      <c r="E4" s="499" t="s">
        <v>2999</v>
      </c>
    </row>
    <row r="5" spans="1:8" ht="44.25" customHeight="1" thickBot="1" x14ac:dyDescent="0.35">
      <c r="A5" s="497"/>
      <c r="B5" s="498"/>
      <c r="C5" s="498"/>
      <c r="D5" s="498"/>
      <c r="E5" s="500"/>
    </row>
    <row r="6" spans="1:8" ht="15.75" customHeight="1" thickBot="1" x14ac:dyDescent="0.35">
      <c r="A6" s="501" t="s">
        <v>2662</v>
      </c>
      <c r="B6" s="502"/>
      <c r="C6" s="503"/>
      <c r="D6" s="300">
        <f>+Obsah!C4</f>
        <v>45747</v>
      </c>
      <c r="E6" s="72"/>
      <c r="H6" s="53"/>
    </row>
    <row r="7" spans="1:8" x14ac:dyDescent="0.3">
      <c r="A7" s="469" t="s">
        <v>48</v>
      </c>
      <c r="B7" s="509"/>
      <c r="C7" s="509"/>
      <c r="D7" s="270" t="s">
        <v>3143</v>
      </c>
      <c r="E7" s="510" t="s">
        <v>47</v>
      </c>
    </row>
    <row r="8" spans="1:8" x14ac:dyDescent="0.3">
      <c r="A8" s="481" t="s">
        <v>46</v>
      </c>
      <c r="B8" s="504"/>
      <c r="C8" s="504"/>
      <c r="D8" s="231" t="s">
        <v>3006</v>
      </c>
      <c r="E8" s="508"/>
    </row>
    <row r="9" spans="1:8" x14ac:dyDescent="0.3">
      <c r="A9" s="481" t="s">
        <v>45</v>
      </c>
      <c r="B9" s="504"/>
      <c r="C9" s="504"/>
      <c r="D9" s="231" t="s">
        <v>3007</v>
      </c>
      <c r="E9" s="508"/>
    </row>
    <row r="10" spans="1:8" ht="15" customHeight="1" x14ac:dyDescent="0.3">
      <c r="A10" s="481" t="s">
        <v>44</v>
      </c>
      <c r="B10" s="504"/>
      <c r="C10" s="504"/>
      <c r="D10" s="231" t="s">
        <v>3008</v>
      </c>
      <c r="E10" s="508"/>
    </row>
    <row r="11" spans="1:8" ht="15.75" customHeight="1" x14ac:dyDescent="0.3">
      <c r="A11" s="481" t="s">
        <v>43</v>
      </c>
      <c r="B11" s="504"/>
      <c r="C11" s="504"/>
      <c r="D11" s="233">
        <v>33248</v>
      </c>
      <c r="E11" s="508" t="s">
        <v>42</v>
      </c>
      <c r="H11" s="45"/>
    </row>
    <row r="12" spans="1:8" ht="15" customHeight="1" x14ac:dyDescent="0.3">
      <c r="A12" s="481" t="s">
        <v>41</v>
      </c>
      <c r="B12" s="504"/>
      <c r="C12" s="504"/>
      <c r="D12" s="233">
        <v>45392</v>
      </c>
      <c r="E12" s="508"/>
    </row>
    <row r="13" spans="1:8" ht="15" customHeight="1" x14ac:dyDescent="0.3">
      <c r="A13" s="481" t="s">
        <v>40</v>
      </c>
      <c r="B13" s="504"/>
      <c r="C13" s="504"/>
      <c r="D13" s="307" t="s">
        <v>3144</v>
      </c>
      <c r="E13" s="508"/>
    </row>
    <row r="14" spans="1:8" ht="15.75" customHeight="1" x14ac:dyDescent="0.3">
      <c r="A14" s="481" t="s">
        <v>39</v>
      </c>
      <c r="B14" s="504"/>
      <c r="C14" s="504"/>
      <c r="D14" s="247">
        <v>5076336000</v>
      </c>
      <c r="E14" s="360" t="s">
        <v>38</v>
      </c>
      <c r="H14" s="45"/>
    </row>
    <row r="15" spans="1:8" ht="16.5" customHeight="1" thickBot="1" x14ac:dyDescent="0.35">
      <c r="A15" s="505" t="s">
        <v>37</v>
      </c>
      <c r="B15" s="506"/>
      <c r="C15" s="506"/>
      <c r="D15" s="246">
        <v>5076336000</v>
      </c>
      <c r="E15" s="76" t="s">
        <v>36</v>
      </c>
      <c r="H15" s="45"/>
    </row>
    <row r="16" spans="1:8" ht="15" customHeight="1" x14ac:dyDescent="0.3">
      <c r="A16" s="511" t="s">
        <v>35</v>
      </c>
      <c r="B16" s="440" t="s">
        <v>34</v>
      </c>
      <c r="C16" s="440"/>
      <c r="D16" s="232" t="s">
        <v>3009</v>
      </c>
      <c r="E16" s="507" t="s">
        <v>33</v>
      </c>
      <c r="H16" s="53"/>
    </row>
    <row r="17" spans="1:8" x14ac:dyDescent="0.3">
      <c r="A17" s="511"/>
      <c r="B17" s="504" t="s">
        <v>26</v>
      </c>
      <c r="C17" s="504"/>
      <c r="D17" s="233" t="s">
        <v>3010</v>
      </c>
      <c r="E17" s="508"/>
    </row>
    <row r="18" spans="1:8" x14ac:dyDescent="0.3">
      <c r="A18" s="511"/>
      <c r="B18" s="504" t="s">
        <v>25</v>
      </c>
      <c r="C18" s="504"/>
      <c r="D18" s="73" t="s">
        <v>3011</v>
      </c>
      <c r="E18" s="508"/>
    </row>
    <row r="19" spans="1:8" ht="30.75" customHeight="1" thickBot="1" x14ac:dyDescent="0.35">
      <c r="A19" s="512"/>
      <c r="B19" s="513" t="s">
        <v>2687</v>
      </c>
      <c r="C19" s="513"/>
      <c r="D19" s="77" t="s">
        <v>3012</v>
      </c>
      <c r="E19" s="76" t="s">
        <v>32</v>
      </c>
      <c r="H19" s="54"/>
    </row>
    <row r="20" spans="1:8" ht="24.75" customHeight="1" x14ac:dyDescent="0.3">
      <c r="A20" s="464" t="s">
        <v>31</v>
      </c>
      <c r="B20" s="462" t="s">
        <v>30</v>
      </c>
      <c r="C20" s="463"/>
      <c r="D20" s="78" t="s">
        <v>3023</v>
      </c>
      <c r="E20" s="359" t="s">
        <v>28</v>
      </c>
      <c r="G20" s="53"/>
    </row>
    <row r="21" spans="1:8" ht="29.25" customHeight="1" x14ac:dyDescent="0.3">
      <c r="A21" s="464"/>
      <c r="B21" s="471" t="s">
        <v>2751</v>
      </c>
      <c r="C21" s="472"/>
      <c r="D21" s="78"/>
      <c r="E21" s="356" t="s">
        <v>2865</v>
      </c>
      <c r="G21" s="53"/>
    </row>
    <row r="22" spans="1:8" ht="25.5" customHeight="1" x14ac:dyDescent="0.3">
      <c r="A22" s="465"/>
      <c r="B22" s="434" t="s">
        <v>27</v>
      </c>
      <c r="C22" s="354" t="s">
        <v>2682</v>
      </c>
      <c r="D22" s="74"/>
      <c r="E22" s="475" t="s">
        <v>2866</v>
      </c>
      <c r="G22" s="53"/>
    </row>
    <row r="23" spans="1:8" ht="15" x14ac:dyDescent="0.3">
      <c r="A23" s="465"/>
      <c r="B23" s="435"/>
      <c r="C23" s="357" t="s">
        <v>26</v>
      </c>
      <c r="D23" s="74"/>
      <c r="E23" s="419"/>
      <c r="G23" s="53"/>
    </row>
    <row r="24" spans="1:8" ht="15" x14ac:dyDescent="0.3">
      <c r="A24" s="465"/>
      <c r="B24" s="435"/>
      <c r="C24" s="357" t="s">
        <v>25</v>
      </c>
      <c r="D24" s="73"/>
      <c r="E24" s="419"/>
      <c r="G24" s="53"/>
    </row>
    <row r="25" spans="1:8" ht="15" x14ac:dyDescent="0.3">
      <c r="A25" s="465"/>
      <c r="B25" s="435"/>
      <c r="C25" s="357" t="s">
        <v>24</v>
      </c>
      <c r="D25" s="75"/>
      <c r="E25" s="419"/>
      <c r="G25" s="53"/>
    </row>
    <row r="26" spans="1:8" ht="15" customHeight="1" x14ac:dyDescent="0.3">
      <c r="A26" s="465"/>
      <c r="B26" s="436"/>
      <c r="C26" s="357" t="s">
        <v>20</v>
      </c>
      <c r="D26" s="74"/>
      <c r="E26" s="419"/>
    </row>
    <row r="27" spans="1:8" ht="15" customHeight="1" x14ac:dyDescent="0.3">
      <c r="A27" s="466"/>
      <c r="B27" s="437" t="s">
        <v>23</v>
      </c>
      <c r="C27" s="357" t="s">
        <v>22</v>
      </c>
      <c r="D27" s="81"/>
      <c r="E27" s="475" t="s">
        <v>2867</v>
      </c>
    </row>
    <row r="28" spans="1:8" ht="28.8" x14ac:dyDescent="0.3">
      <c r="A28" s="466"/>
      <c r="B28" s="438"/>
      <c r="C28" s="357" t="s">
        <v>21</v>
      </c>
      <c r="D28" s="81"/>
      <c r="E28" s="475"/>
    </row>
    <row r="29" spans="1:8" ht="38.25" customHeight="1" thickBot="1" x14ac:dyDescent="0.35">
      <c r="A29" s="467"/>
      <c r="B29" s="439"/>
      <c r="C29" s="82" t="s">
        <v>2683</v>
      </c>
      <c r="D29" s="83"/>
      <c r="E29" s="476"/>
      <c r="H29" s="53"/>
    </row>
    <row r="30" spans="1:8" ht="30" customHeight="1" x14ac:dyDescent="0.3">
      <c r="A30" s="436" t="s">
        <v>2651</v>
      </c>
      <c r="B30" s="440" t="s">
        <v>2652</v>
      </c>
      <c r="C30" s="440"/>
      <c r="D30" s="369" t="s">
        <v>3148</v>
      </c>
      <c r="E30" s="364" t="s">
        <v>2868</v>
      </c>
      <c r="F30" s="52"/>
      <c r="H30" s="53"/>
    </row>
    <row r="31" spans="1:8" ht="46.5" customHeight="1" thickBot="1" x14ac:dyDescent="0.35">
      <c r="A31" s="468"/>
      <c r="B31" s="441" t="s">
        <v>2653</v>
      </c>
      <c r="C31" s="441"/>
      <c r="D31" s="84">
        <v>0</v>
      </c>
      <c r="E31" s="355" t="s">
        <v>2750</v>
      </c>
      <c r="H31" s="53"/>
    </row>
    <row r="32" spans="1:8" ht="50.25" customHeight="1" thickBot="1" x14ac:dyDescent="0.35">
      <c r="A32" s="473" t="s">
        <v>2875</v>
      </c>
      <c r="B32" s="474"/>
      <c r="C32" s="474"/>
      <c r="D32" s="308">
        <v>7</v>
      </c>
      <c r="E32" s="242" t="s">
        <v>19</v>
      </c>
      <c r="H32" s="53"/>
    </row>
    <row r="33" spans="1:8" ht="28.8" x14ac:dyDescent="0.3">
      <c r="A33" s="469" t="s">
        <v>18</v>
      </c>
      <c r="B33" s="470"/>
      <c r="C33" s="470"/>
      <c r="D33" s="326" t="s">
        <v>3115</v>
      </c>
      <c r="E33" s="351" t="s">
        <v>2869</v>
      </c>
      <c r="H33" s="53"/>
    </row>
    <row r="34" spans="1:8" ht="15" customHeight="1" x14ac:dyDescent="0.3">
      <c r="A34" s="481" t="s">
        <v>17</v>
      </c>
      <c r="B34" s="482"/>
      <c r="C34" s="357" t="s">
        <v>16</v>
      </c>
      <c r="D34" s="327" t="s">
        <v>3014</v>
      </c>
      <c r="E34" s="444" t="s">
        <v>2870</v>
      </c>
      <c r="H34" s="53"/>
    </row>
    <row r="35" spans="1:8" ht="15" x14ac:dyDescent="0.3">
      <c r="A35" s="483"/>
      <c r="B35" s="482"/>
      <c r="C35" s="357" t="s">
        <v>15</v>
      </c>
      <c r="D35" s="327" t="s">
        <v>3015</v>
      </c>
      <c r="E35" s="419"/>
      <c r="H35" s="53"/>
    </row>
    <row r="36" spans="1:8" x14ac:dyDescent="0.3">
      <c r="A36" s="483"/>
      <c r="B36" s="482"/>
      <c r="C36" s="361" t="s">
        <v>14</v>
      </c>
      <c r="D36" s="328">
        <v>44866</v>
      </c>
      <c r="E36" s="419"/>
    </row>
    <row r="37" spans="1:8" ht="15" customHeight="1" x14ac:dyDescent="0.3">
      <c r="A37" s="458" t="s">
        <v>13</v>
      </c>
      <c r="B37" s="484"/>
      <c r="C37" s="484"/>
      <c r="D37" s="484"/>
      <c r="E37" s="444" t="s">
        <v>2871</v>
      </c>
    </row>
    <row r="38" spans="1:8" ht="83.7" customHeight="1" x14ac:dyDescent="0.3">
      <c r="A38" s="485" t="s">
        <v>3129</v>
      </c>
      <c r="B38" s="486"/>
      <c r="C38" s="486"/>
      <c r="D38" s="487"/>
      <c r="E38" s="419"/>
    </row>
    <row r="39" spans="1:8" ht="15" customHeight="1" x14ac:dyDescent="0.3">
      <c r="A39" s="458" t="s">
        <v>2872</v>
      </c>
      <c r="B39" s="459"/>
      <c r="C39" s="459"/>
      <c r="D39" s="352" t="s">
        <v>3013</v>
      </c>
      <c r="E39" s="444" t="s">
        <v>2663</v>
      </c>
    </row>
    <row r="40" spans="1:8" ht="15" customHeight="1" x14ac:dyDescent="0.3">
      <c r="A40" s="481" t="s">
        <v>2876</v>
      </c>
      <c r="B40" s="482"/>
      <c r="C40" s="357" t="s">
        <v>2686</v>
      </c>
      <c r="D40" s="312" t="s">
        <v>3130</v>
      </c>
      <c r="E40" s="419"/>
    </row>
    <row r="41" spans="1:8" ht="15" customHeight="1" x14ac:dyDescent="0.3">
      <c r="A41" s="483"/>
      <c r="B41" s="482"/>
      <c r="C41" s="357" t="s">
        <v>16</v>
      </c>
      <c r="D41" s="353" t="s">
        <v>3014</v>
      </c>
      <c r="E41" s="419"/>
    </row>
    <row r="42" spans="1:8" ht="15" customHeight="1" thickBot="1" x14ac:dyDescent="0.35">
      <c r="A42" s="483"/>
      <c r="B42" s="482"/>
      <c r="C42" s="357" t="s">
        <v>2654</v>
      </c>
      <c r="D42" s="362" t="s">
        <v>3066</v>
      </c>
      <c r="E42" s="420"/>
    </row>
    <row r="43" spans="1:8" ht="28.8" x14ac:dyDescent="0.3">
      <c r="A43" s="442" t="s">
        <v>18</v>
      </c>
      <c r="B43" s="443"/>
      <c r="C43" s="443"/>
      <c r="D43" s="326" t="s">
        <v>3131</v>
      </c>
      <c r="E43" s="85" t="s">
        <v>2869</v>
      </c>
      <c r="H43" s="53"/>
    </row>
    <row r="44" spans="1:8" ht="15" customHeight="1" x14ac:dyDescent="0.3">
      <c r="A44" s="429" t="s">
        <v>17</v>
      </c>
      <c r="B44" s="430"/>
      <c r="C44" s="361" t="s">
        <v>16</v>
      </c>
      <c r="D44" s="327" t="s">
        <v>3014</v>
      </c>
      <c r="E44" s="444" t="s">
        <v>2870</v>
      </c>
      <c r="H44" s="53"/>
    </row>
    <row r="45" spans="1:8" ht="15" x14ac:dyDescent="0.3">
      <c r="A45" s="431"/>
      <c r="B45" s="430"/>
      <c r="C45" s="361" t="s">
        <v>15</v>
      </c>
      <c r="D45" s="327" t="s">
        <v>3132</v>
      </c>
      <c r="E45" s="419"/>
      <c r="H45" s="53"/>
    </row>
    <row r="46" spans="1:8" x14ac:dyDescent="0.3">
      <c r="A46" s="431"/>
      <c r="B46" s="430"/>
      <c r="C46" s="361" t="s">
        <v>14</v>
      </c>
      <c r="D46" s="328">
        <v>45170</v>
      </c>
      <c r="E46" s="419"/>
    </row>
    <row r="47" spans="1:8" ht="15" customHeight="1" x14ac:dyDescent="0.3">
      <c r="A47" s="414" t="s">
        <v>13</v>
      </c>
      <c r="B47" s="415"/>
      <c r="C47" s="415"/>
      <c r="D47" s="415"/>
      <c r="E47" s="444" t="s">
        <v>2871</v>
      </c>
    </row>
    <row r="48" spans="1:8" ht="45" customHeight="1" x14ac:dyDescent="0.3">
      <c r="A48" s="460" t="s">
        <v>3133</v>
      </c>
      <c r="B48" s="460"/>
      <c r="C48" s="460"/>
      <c r="D48" s="461"/>
      <c r="E48" s="419"/>
    </row>
    <row r="49" spans="1:8" ht="15" customHeight="1" x14ac:dyDescent="0.3">
      <c r="A49" s="414" t="s">
        <v>2872</v>
      </c>
      <c r="B49" s="415"/>
      <c r="C49" s="415"/>
      <c r="D49" s="352" t="s">
        <v>3023</v>
      </c>
      <c r="E49" s="444" t="s">
        <v>2663</v>
      </c>
    </row>
    <row r="50" spans="1:8" ht="15" customHeight="1" x14ac:dyDescent="0.3">
      <c r="A50" s="479" t="s">
        <v>2873</v>
      </c>
      <c r="B50" s="430"/>
      <c r="C50" s="361" t="s">
        <v>2686</v>
      </c>
      <c r="D50" s="329"/>
      <c r="E50" s="419"/>
    </row>
    <row r="51" spans="1:8" ht="15" customHeight="1" x14ac:dyDescent="0.3">
      <c r="A51" s="430"/>
      <c r="B51" s="430"/>
      <c r="C51" s="361" t="s">
        <v>16</v>
      </c>
      <c r="D51" s="330"/>
      <c r="E51" s="419"/>
    </row>
    <row r="52" spans="1:8" ht="15" customHeight="1" thickBot="1" x14ac:dyDescent="0.35">
      <c r="A52" s="480"/>
      <c r="B52" s="480"/>
      <c r="C52" s="82" t="s">
        <v>2654</v>
      </c>
      <c r="D52" s="331"/>
      <c r="E52" s="420"/>
    </row>
    <row r="53" spans="1:8" ht="28.8" x14ac:dyDescent="0.3">
      <c r="A53" s="445" t="s">
        <v>18</v>
      </c>
      <c r="B53" s="446"/>
      <c r="C53" s="446"/>
      <c r="D53" s="332" t="s">
        <v>3145</v>
      </c>
      <c r="E53" s="85" t="s">
        <v>2869</v>
      </c>
      <c r="H53" s="53"/>
    </row>
    <row r="54" spans="1:8" ht="15" customHeight="1" x14ac:dyDescent="0.3">
      <c r="A54" s="429" t="s">
        <v>17</v>
      </c>
      <c r="B54" s="430"/>
      <c r="C54" s="361" t="s">
        <v>16</v>
      </c>
      <c r="D54" s="327" t="s">
        <v>3014</v>
      </c>
      <c r="E54" s="447" t="s">
        <v>2870</v>
      </c>
      <c r="H54" s="53"/>
    </row>
    <row r="55" spans="1:8" ht="15" x14ac:dyDescent="0.3">
      <c r="A55" s="431"/>
      <c r="B55" s="430"/>
      <c r="C55" s="361" t="s">
        <v>15</v>
      </c>
      <c r="D55" s="327" t="s">
        <v>3016</v>
      </c>
      <c r="E55" s="448"/>
      <c r="H55" s="53"/>
    </row>
    <row r="56" spans="1:8" x14ac:dyDescent="0.3">
      <c r="A56" s="431"/>
      <c r="B56" s="430"/>
      <c r="C56" s="361" t="s">
        <v>14</v>
      </c>
      <c r="D56" s="328">
        <v>45170</v>
      </c>
      <c r="E56" s="449"/>
    </row>
    <row r="57" spans="1:8" ht="15" customHeight="1" x14ac:dyDescent="0.3">
      <c r="A57" s="450" t="s">
        <v>13</v>
      </c>
      <c r="B57" s="451"/>
      <c r="C57" s="451"/>
      <c r="D57" s="452"/>
      <c r="E57" s="447" t="s">
        <v>2871</v>
      </c>
    </row>
    <row r="58" spans="1:8" ht="50.7" customHeight="1" x14ac:dyDescent="0.3">
      <c r="A58" s="453" t="s">
        <v>3134</v>
      </c>
      <c r="B58" s="454"/>
      <c r="C58" s="454"/>
      <c r="D58" s="455"/>
      <c r="E58" s="449"/>
    </row>
    <row r="59" spans="1:8" ht="24" customHeight="1" x14ac:dyDescent="0.3">
      <c r="A59" s="450" t="s">
        <v>2874</v>
      </c>
      <c r="B59" s="451"/>
      <c r="C59" s="452"/>
      <c r="D59" s="352" t="s">
        <v>3013</v>
      </c>
      <c r="E59" s="456" t="s">
        <v>2663</v>
      </c>
    </row>
    <row r="60" spans="1:8" ht="15" customHeight="1" x14ac:dyDescent="0.3">
      <c r="A60" s="427"/>
      <c r="B60" s="428"/>
      <c r="C60" s="428"/>
      <c r="D60" s="353"/>
      <c r="E60" s="457"/>
    </row>
    <row r="61" spans="1:8" ht="15" customHeight="1" x14ac:dyDescent="0.3">
      <c r="A61" s="429" t="s">
        <v>2873</v>
      </c>
      <c r="B61" s="430"/>
      <c r="C61" s="361" t="s">
        <v>2686</v>
      </c>
      <c r="D61" s="312" t="s">
        <v>3130</v>
      </c>
      <c r="E61" s="457"/>
    </row>
    <row r="62" spans="1:8" ht="15" customHeight="1" x14ac:dyDescent="0.3">
      <c r="A62" s="431"/>
      <c r="B62" s="430"/>
      <c r="C62" s="361" t="s">
        <v>16</v>
      </c>
      <c r="D62" s="353" t="s">
        <v>3014</v>
      </c>
      <c r="E62" s="457"/>
    </row>
    <row r="63" spans="1:8" ht="15" customHeight="1" thickBot="1" x14ac:dyDescent="0.35">
      <c r="A63" s="432"/>
      <c r="B63" s="433"/>
      <c r="C63" s="365" t="s">
        <v>2654</v>
      </c>
      <c r="D63" s="333" t="s">
        <v>3035</v>
      </c>
      <c r="E63" s="457"/>
    </row>
    <row r="64" spans="1:8" ht="28.8" x14ac:dyDescent="0.3">
      <c r="A64" s="442" t="s">
        <v>18</v>
      </c>
      <c r="B64" s="443"/>
      <c r="C64" s="443"/>
      <c r="D64" s="334" t="s">
        <v>3166</v>
      </c>
      <c r="E64" s="335" t="s">
        <v>2869</v>
      </c>
    </row>
    <row r="65" spans="1:5" ht="15" customHeight="1" x14ac:dyDescent="0.3">
      <c r="A65" s="429" t="s">
        <v>17</v>
      </c>
      <c r="B65" s="430"/>
      <c r="C65" s="361" t="s">
        <v>16</v>
      </c>
      <c r="D65" s="327" t="s">
        <v>3014</v>
      </c>
      <c r="E65" s="514" t="s">
        <v>2870</v>
      </c>
    </row>
    <row r="66" spans="1:5" x14ac:dyDescent="0.3">
      <c r="A66" s="431"/>
      <c r="B66" s="430"/>
      <c r="C66" s="361" t="s">
        <v>15</v>
      </c>
      <c r="D66" s="327" t="s">
        <v>3016</v>
      </c>
      <c r="E66" s="515"/>
    </row>
    <row r="67" spans="1:5" x14ac:dyDescent="0.3">
      <c r="A67" s="431"/>
      <c r="B67" s="430"/>
      <c r="C67" s="361" t="s">
        <v>14</v>
      </c>
      <c r="D67" s="328">
        <v>45717</v>
      </c>
      <c r="E67" s="515"/>
    </row>
    <row r="68" spans="1:5" ht="15" customHeight="1" x14ac:dyDescent="0.3">
      <c r="A68" s="414" t="s">
        <v>13</v>
      </c>
      <c r="B68" s="415"/>
      <c r="C68" s="415"/>
      <c r="D68" s="415"/>
      <c r="E68" s="514" t="s">
        <v>2871</v>
      </c>
    </row>
    <row r="69" spans="1:5" ht="54" customHeight="1" x14ac:dyDescent="0.3">
      <c r="A69" s="453" t="s">
        <v>3167</v>
      </c>
      <c r="B69" s="516"/>
      <c r="C69" s="516"/>
      <c r="D69" s="517"/>
      <c r="E69" s="515"/>
    </row>
    <row r="70" spans="1:5" ht="15" customHeight="1" x14ac:dyDescent="0.3">
      <c r="A70" s="414" t="s">
        <v>2874</v>
      </c>
      <c r="B70" s="415"/>
      <c r="C70" s="415"/>
      <c r="D70" s="352" t="s">
        <v>3013</v>
      </c>
      <c r="E70" s="518" t="s">
        <v>2663</v>
      </c>
    </row>
    <row r="71" spans="1:5" ht="15" customHeight="1" x14ac:dyDescent="0.3">
      <c r="A71" s="427"/>
      <c r="B71" s="428"/>
      <c r="C71" s="428"/>
      <c r="D71" s="353"/>
      <c r="E71" s="519"/>
    </row>
    <row r="72" spans="1:5" ht="15" customHeight="1" x14ac:dyDescent="0.3">
      <c r="A72" s="429" t="s">
        <v>2873</v>
      </c>
      <c r="B72" s="430"/>
      <c r="C72" s="361" t="s">
        <v>2686</v>
      </c>
      <c r="D72" s="312" t="s">
        <v>3017</v>
      </c>
      <c r="E72" s="519"/>
    </row>
    <row r="73" spans="1:5" x14ac:dyDescent="0.3">
      <c r="A73" s="431"/>
      <c r="B73" s="430"/>
      <c r="C73" s="361" t="s">
        <v>16</v>
      </c>
      <c r="D73" s="353" t="s">
        <v>3014</v>
      </c>
      <c r="E73" s="519"/>
    </row>
    <row r="74" spans="1:5" x14ac:dyDescent="0.3">
      <c r="A74" s="431"/>
      <c r="B74" s="430"/>
      <c r="C74" s="361" t="s">
        <v>2654</v>
      </c>
      <c r="D74" s="353" t="s">
        <v>3037</v>
      </c>
      <c r="E74" s="519"/>
    </row>
    <row r="75" spans="1:5" ht="14.7" customHeight="1" x14ac:dyDescent="0.3">
      <c r="A75" s="414" t="s">
        <v>2873</v>
      </c>
      <c r="B75" s="415"/>
      <c r="C75" s="361" t="s">
        <v>2686</v>
      </c>
      <c r="D75" s="312" t="s">
        <v>3130</v>
      </c>
      <c r="E75" s="519"/>
    </row>
    <row r="76" spans="1:5" x14ac:dyDescent="0.3">
      <c r="A76" s="414"/>
      <c r="B76" s="415"/>
      <c r="C76" s="361" t="s">
        <v>16</v>
      </c>
      <c r="D76" s="353" t="s">
        <v>3014</v>
      </c>
      <c r="E76" s="519"/>
    </row>
    <row r="77" spans="1:5" x14ac:dyDescent="0.3">
      <c r="A77" s="414"/>
      <c r="B77" s="415"/>
      <c r="C77" s="361" t="s">
        <v>2654</v>
      </c>
      <c r="D77" s="361" t="s">
        <v>3037</v>
      </c>
      <c r="E77" s="519"/>
    </row>
    <row r="78" spans="1:5" ht="22.2" customHeight="1" x14ac:dyDescent="0.3">
      <c r="A78" s="414" t="s">
        <v>2873</v>
      </c>
      <c r="B78" s="415"/>
      <c r="C78" s="361" t="s">
        <v>2686</v>
      </c>
      <c r="D78" s="368" t="s">
        <v>3018</v>
      </c>
      <c r="E78" s="519"/>
    </row>
    <row r="79" spans="1:5" x14ac:dyDescent="0.3">
      <c r="A79" s="414"/>
      <c r="B79" s="415"/>
      <c r="C79" s="361" t="s">
        <v>16</v>
      </c>
      <c r="D79" s="361" t="s">
        <v>3019</v>
      </c>
      <c r="E79" s="519"/>
    </row>
    <row r="80" spans="1:5" x14ac:dyDescent="0.3">
      <c r="A80" s="414"/>
      <c r="B80" s="415"/>
      <c r="C80" s="361" t="s">
        <v>2654</v>
      </c>
      <c r="D80" s="361" t="s">
        <v>3037</v>
      </c>
      <c r="E80" s="519"/>
    </row>
    <row r="81" spans="1:5" ht="15" customHeight="1" x14ac:dyDescent="0.3">
      <c r="A81" s="414" t="s">
        <v>2873</v>
      </c>
      <c r="B81" s="415"/>
      <c r="C81" s="361" t="s">
        <v>2686</v>
      </c>
      <c r="D81" s="368" t="s">
        <v>3117</v>
      </c>
      <c r="E81" s="519"/>
    </row>
    <row r="82" spans="1:5" x14ac:dyDescent="0.3">
      <c r="A82" s="414"/>
      <c r="B82" s="415"/>
      <c r="C82" s="361" t="s">
        <v>16</v>
      </c>
      <c r="D82" s="361" t="s">
        <v>3019</v>
      </c>
      <c r="E82" s="519"/>
    </row>
    <row r="83" spans="1:5" x14ac:dyDescent="0.3">
      <c r="A83" s="414"/>
      <c r="B83" s="415"/>
      <c r="C83" s="361" t="s">
        <v>2654</v>
      </c>
      <c r="D83" s="361" t="s">
        <v>3037</v>
      </c>
      <c r="E83" s="519"/>
    </row>
    <row r="84" spans="1:5" ht="15" customHeight="1" x14ac:dyDescent="0.3">
      <c r="A84" s="414" t="s">
        <v>2873</v>
      </c>
      <c r="B84" s="415"/>
      <c r="C84" s="361" t="s">
        <v>2686</v>
      </c>
      <c r="D84" s="368" t="s">
        <v>3020</v>
      </c>
      <c r="E84" s="519"/>
    </row>
    <row r="85" spans="1:5" x14ac:dyDescent="0.3">
      <c r="A85" s="414"/>
      <c r="B85" s="415"/>
      <c r="C85" s="361" t="s">
        <v>16</v>
      </c>
      <c r="D85" s="361" t="s">
        <v>3019</v>
      </c>
      <c r="E85" s="519"/>
    </row>
    <row r="86" spans="1:5" x14ac:dyDescent="0.3">
      <c r="A86" s="414"/>
      <c r="B86" s="415"/>
      <c r="C86" s="361" t="s">
        <v>2654</v>
      </c>
      <c r="D86" s="361" t="s">
        <v>3037</v>
      </c>
      <c r="E86" s="519"/>
    </row>
    <row r="87" spans="1:5" x14ac:dyDescent="0.3">
      <c r="A87" s="421" t="s">
        <v>2873</v>
      </c>
      <c r="B87" s="422"/>
      <c r="C87" s="361" t="s">
        <v>2686</v>
      </c>
      <c r="D87" s="368" t="s">
        <v>3102</v>
      </c>
      <c r="E87" s="519"/>
    </row>
    <row r="88" spans="1:5" ht="15" customHeight="1" x14ac:dyDescent="0.3">
      <c r="A88" s="423"/>
      <c r="B88" s="424"/>
      <c r="C88" s="361" t="s">
        <v>16</v>
      </c>
      <c r="D88" s="365" t="s">
        <v>3019</v>
      </c>
      <c r="E88" s="519"/>
    </row>
    <row r="89" spans="1:5" ht="15" thickBot="1" x14ac:dyDescent="0.35">
      <c r="A89" s="425"/>
      <c r="B89" s="426"/>
      <c r="C89" s="82" t="s">
        <v>2654</v>
      </c>
      <c r="D89" s="82" t="s">
        <v>3035</v>
      </c>
      <c r="E89" s="520"/>
    </row>
    <row r="90" spans="1:5" s="376" customFormat="1" x14ac:dyDescent="0.3">
      <c r="A90" s="421" t="s">
        <v>2873</v>
      </c>
      <c r="B90" s="422"/>
      <c r="C90" s="377" t="s">
        <v>2686</v>
      </c>
      <c r="D90" s="380" t="s">
        <v>3147</v>
      </c>
      <c r="E90" s="378"/>
    </row>
    <row r="91" spans="1:5" s="376" customFormat="1" x14ac:dyDescent="0.3">
      <c r="A91" s="423"/>
      <c r="B91" s="424"/>
      <c r="C91" s="377" t="s">
        <v>16</v>
      </c>
      <c r="D91" s="379" t="s">
        <v>2693</v>
      </c>
      <c r="E91" s="378"/>
    </row>
    <row r="92" spans="1:5" s="376" customFormat="1" ht="15" thickBot="1" x14ac:dyDescent="0.35">
      <c r="A92" s="425"/>
      <c r="B92" s="426"/>
      <c r="C92" s="82" t="s">
        <v>2654</v>
      </c>
      <c r="D92" s="82" t="s">
        <v>3035</v>
      </c>
      <c r="E92" s="378"/>
    </row>
    <row r="93" spans="1:5" ht="28.8" x14ac:dyDescent="0.3">
      <c r="A93" s="442" t="s">
        <v>18</v>
      </c>
      <c r="B93" s="443"/>
      <c r="C93" s="443"/>
      <c r="D93" s="338" t="s">
        <v>3036</v>
      </c>
      <c r="E93" s="85" t="s">
        <v>2869</v>
      </c>
    </row>
    <row r="94" spans="1:5" ht="15" customHeight="1" x14ac:dyDescent="0.3">
      <c r="A94" s="429" t="s">
        <v>17</v>
      </c>
      <c r="B94" s="430"/>
      <c r="C94" s="361" t="s">
        <v>16</v>
      </c>
      <c r="D94" s="234" t="s">
        <v>3019</v>
      </c>
      <c r="E94" s="444" t="s">
        <v>2870</v>
      </c>
    </row>
    <row r="95" spans="1:5" ht="77.099999999999994" customHeight="1" x14ac:dyDescent="0.3">
      <c r="A95" s="431"/>
      <c r="B95" s="430"/>
      <c r="C95" s="361" t="s">
        <v>15</v>
      </c>
      <c r="D95" s="234" t="s">
        <v>3135</v>
      </c>
      <c r="E95" s="419"/>
    </row>
    <row r="96" spans="1:5" ht="15" customHeight="1" x14ac:dyDescent="0.3">
      <c r="A96" s="431"/>
      <c r="B96" s="430"/>
      <c r="C96" s="361" t="s">
        <v>14</v>
      </c>
      <c r="D96" s="235">
        <v>41275</v>
      </c>
      <c r="E96" s="419"/>
    </row>
    <row r="97" spans="1:8" ht="15" customHeight="1" x14ac:dyDescent="0.3">
      <c r="A97" s="434" t="s">
        <v>13</v>
      </c>
      <c r="B97" s="521"/>
      <c r="C97" s="521"/>
      <c r="D97" s="522"/>
      <c r="E97" s="444" t="s">
        <v>2871</v>
      </c>
    </row>
    <row r="98" spans="1:8" ht="78.45" customHeight="1" x14ac:dyDescent="0.3">
      <c r="A98" s="477" t="s">
        <v>3038</v>
      </c>
      <c r="B98" s="478"/>
      <c r="C98" s="478"/>
      <c r="D98" s="478"/>
      <c r="E98" s="515"/>
    </row>
    <row r="99" spans="1:8" ht="15" customHeight="1" x14ac:dyDescent="0.3">
      <c r="A99" s="436" t="s">
        <v>2872</v>
      </c>
      <c r="B99" s="523"/>
      <c r="C99" s="523"/>
      <c r="D99" s="336" t="s">
        <v>3013</v>
      </c>
      <c r="E99" s="418" t="s">
        <v>2663</v>
      </c>
    </row>
    <row r="100" spans="1:8" ht="15" customHeight="1" x14ac:dyDescent="0.3">
      <c r="A100" s="429" t="s">
        <v>2873</v>
      </c>
      <c r="B100" s="430"/>
      <c r="C100" s="357" t="s">
        <v>2686</v>
      </c>
      <c r="D100" s="311" t="s">
        <v>3039</v>
      </c>
      <c r="E100" s="419"/>
    </row>
    <row r="101" spans="1:8" ht="15" customHeight="1" x14ac:dyDescent="0.3">
      <c r="A101" s="431"/>
      <c r="B101" s="430"/>
      <c r="C101" s="357" t="s">
        <v>16</v>
      </c>
      <c r="D101" s="243" t="s">
        <v>3014</v>
      </c>
      <c r="E101" s="419"/>
    </row>
    <row r="102" spans="1:8" ht="20.100000000000001" customHeight="1" x14ac:dyDescent="0.3">
      <c r="A102" s="431"/>
      <c r="B102" s="430"/>
      <c r="C102" s="357" t="s">
        <v>2654</v>
      </c>
      <c r="D102" s="244" t="s">
        <v>3037</v>
      </c>
      <c r="E102" s="420"/>
      <c r="H102" s="53"/>
    </row>
    <row r="103" spans="1:8" ht="15" customHeight="1" x14ac:dyDescent="0.3">
      <c r="A103" s="429" t="s">
        <v>2873</v>
      </c>
      <c r="B103" s="430"/>
      <c r="C103" s="357" t="s">
        <v>2686</v>
      </c>
      <c r="D103" s="311" t="s">
        <v>3034</v>
      </c>
      <c r="E103" s="418"/>
    </row>
    <row r="104" spans="1:8" x14ac:dyDescent="0.3">
      <c r="A104" s="431"/>
      <c r="B104" s="430"/>
      <c r="C104" s="357" t="s">
        <v>16</v>
      </c>
      <c r="D104" s="243" t="s">
        <v>3019</v>
      </c>
      <c r="E104" s="419"/>
    </row>
    <row r="105" spans="1:8" x14ac:dyDescent="0.3">
      <c r="A105" s="431"/>
      <c r="B105" s="430"/>
      <c r="C105" s="357" t="s">
        <v>2654</v>
      </c>
      <c r="D105" s="244" t="s">
        <v>3037</v>
      </c>
      <c r="E105" s="419" t="s">
        <v>2869</v>
      </c>
    </row>
    <row r="106" spans="1:8" ht="15" customHeight="1" x14ac:dyDescent="0.3">
      <c r="A106" s="429" t="s">
        <v>2873</v>
      </c>
      <c r="B106" s="430"/>
      <c r="C106" s="361" t="s">
        <v>2686</v>
      </c>
      <c r="D106" s="311" t="s">
        <v>3040</v>
      </c>
      <c r="E106" s="420"/>
    </row>
    <row r="107" spans="1:8" x14ac:dyDescent="0.3">
      <c r="A107" s="431"/>
      <c r="B107" s="430"/>
      <c r="C107" s="361" t="s">
        <v>16</v>
      </c>
      <c r="D107" s="243" t="s">
        <v>3019</v>
      </c>
      <c r="E107" s="418"/>
    </row>
    <row r="108" spans="1:8" x14ac:dyDescent="0.3">
      <c r="A108" s="431"/>
      <c r="B108" s="430"/>
      <c r="C108" s="361" t="s">
        <v>2654</v>
      </c>
      <c r="D108" s="244" t="s">
        <v>3037</v>
      </c>
      <c r="E108" s="419"/>
    </row>
    <row r="109" spans="1:8" ht="15" customHeight="1" x14ac:dyDescent="0.3">
      <c r="A109" s="429" t="s">
        <v>2873</v>
      </c>
      <c r="B109" s="430"/>
      <c r="C109" s="361" t="s">
        <v>2686</v>
      </c>
      <c r="D109" s="311" t="s">
        <v>3020</v>
      </c>
      <c r="E109" s="419"/>
    </row>
    <row r="110" spans="1:8" x14ac:dyDescent="0.3">
      <c r="A110" s="431"/>
      <c r="B110" s="430"/>
      <c r="C110" s="361" t="s">
        <v>16</v>
      </c>
      <c r="D110" s="243" t="s">
        <v>3019</v>
      </c>
      <c r="E110" s="420"/>
    </row>
    <row r="111" spans="1:8" x14ac:dyDescent="0.3">
      <c r="A111" s="431"/>
      <c r="B111" s="430"/>
      <c r="C111" s="361" t="s">
        <v>2654</v>
      </c>
      <c r="D111" s="244" t="s">
        <v>3033</v>
      </c>
      <c r="E111" s="418"/>
    </row>
    <row r="112" spans="1:8" x14ac:dyDescent="0.3">
      <c r="A112" s="421" t="s">
        <v>2873</v>
      </c>
      <c r="B112" s="422"/>
      <c r="C112" s="361" t="s">
        <v>2686</v>
      </c>
      <c r="D112" s="311" t="s">
        <v>3041</v>
      </c>
      <c r="E112" s="419"/>
    </row>
    <row r="113" spans="1:5" ht="15" customHeight="1" x14ac:dyDescent="0.3">
      <c r="A113" s="423"/>
      <c r="B113" s="424"/>
      <c r="C113" s="361" t="s">
        <v>16</v>
      </c>
      <c r="D113" s="243" t="s">
        <v>3019</v>
      </c>
      <c r="E113" s="419"/>
    </row>
    <row r="114" spans="1:5" x14ac:dyDescent="0.3">
      <c r="A114" s="425"/>
      <c r="B114" s="426"/>
      <c r="C114" s="361" t="s">
        <v>2654</v>
      </c>
      <c r="D114" s="339" t="s">
        <v>3033</v>
      </c>
      <c r="E114" s="420"/>
    </row>
    <row r="115" spans="1:5" x14ac:dyDescent="0.3">
      <c r="A115" s="421" t="s">
        <v>2873</v>
      </c>
      <c r="B115" s="422"/>
      <c r="C115" s="361" t="s">
        <v>2686</v>
      </c>
      <c r="D115" s="313" t="s">
        <v>3117</v>
      </c>
      <c r="E115" s="420"/>
    </row>
    <row r="116" spans="1:5" ht="15" customHeight="1" x14ac:dyDescent="0.3">
      <c r="A116" s="423"/>
      <c r="B116" s="424"/>
      <c r="C116" s="361" t="s">
        <v>16</v>
      </c>
      <c r="D116" s="245" t="s">
        <v>3019</v>
      </c>
      <c r="E116" s="420"/>
    </row>
    <row r="117" spans="1:5" ht="23.25" customHeight="1" x14ac:dyDescent="0.3">
      <c r="A117" s="425"/>
      <c r="B117" s="426"/>
      <c r="C117" s="361" t="s">
        <v>2654</v>
      </c>
      <c r="D117" s="339" t="s">
        <v>3033</v>
      </c>
      <c r="E117" s="420"/>
    </row>
    <row r="118" spans="1:5" ht="15" customHeight="1" x14ac:dyDescent="0.3">
      <c r="A118" s="421" t="s">
        <v>2873</v>
      </c>
      <c r="B118" s="422"/>
      <c r="C118" s="361" t="s">
        <v>2686</v>
      </c>
      <c r="D118" s="341" t="s">
        <v>3022</v>
      </c>
      <c r="E118" s="420"/>
    </row>
    <row r="119" spans="1:5" ht="15" customHeight="1" x14ac:dyDescent="0.3">
      <c r="A119" s="423"/>
      <c r="B119" s="424"/>
      <c r="C119" s="361" t="s">
        <v>16</v>
      </c>
      <c r="D119" s="367" t="s">
        <v>3019</v>
      </c>
      <c r="E119" s="420"/>
    </row>
    <row r="120" spans="1:5" ht="15" customHeight="1" thickBot="1" x14ac:dyDescent="0.35">
      <c r="A120" s="525"/>
      <c r="B120" s="526"/>
      <c r="C120" s="82" t="s">
        <v>2654</v>
      </c>
      <c r="D120" s="366" t="s">
        <v>3033</v>
      </c>
      <c r="E120" s="524"/>
    </row>
    <row r="121" spans="1:5" ht="31.5" customHeight="1" x14ac:dyDescent="0.3">
      <c r="A121" s="445" t="s">
        <v>18</v>
      </c>
      <c r="B121" s="446"/>
      <c r="C121" s="446"/>
      <c r="D121" s="337" t="s">
        <v>3146</v>
      </c>
      <c r="E121" s="351" t="s">
        <v>2869</v>
      </c>
    </row>
    <row r="122" spans="1:5" x14ac:dyDescent="0.3">
      <c r="A122" s="429" t="s">
        <v>17</v>
      </c>
      <c r="B122" s="430"/>
      <c r="C122" s="361" t="s">
        <v>16</v>
      </c>
      <c r="D122" s="234" t="s">
        <v>3019</v>
      </c>
      <c r="E122" s="444" t="s">
        <v>2870</v>
      </c>
    </row>
    <row r="123" spans="1:5" ht="14.7" customHeight="1" x14ac:dyDescent="0.3">
      <c r="A123" s="431"/>
      <c r="B123" s="430"/>
      <c r="C123" s="361" t="s">
        <v>15</v>
      </c>
      <c r="D123" s="234" t="s">
        <v>3135</v>
      </c>
      <c r="E123" s="419"/>
    </row>
    <row r="124" spans="1:5" x14ac:dyDescent="0.3">
      <c r="A124" s="431"/>
      <c r="B124" s="430"/>
      <c r="C124" s="361" t="s">
        <v>14</v>
      </c>
      <c r="D124" s="235">
        <v>45139</v>
      </c>
      <c r="E124" s="419"/>
    </row>
    <row r="125" spans="1:5" x14ac:dyDescent="0.3">
      <c r="A125" s="458" t="s">
        <v>13</v>
      </c>
      <c r="B125" s="484"/>
      <c r="C125" s="484"/>
      <c r="D125" s="527"/>
      <c r="E125" s="444" t="s">
        <v>2871</v>
      </c>
    </row>
    <row r="126" spans="1:5" ht="48.45" customHeight="1" x14ac:dyDescent="0.3">
      <c r="A126" s="528" t="s">
        <v>3121</v>
      </c>
      <c r="B126" s="529"/>
      <c r="C126" s="529"/>
      <c r="D126" s="529"/>
      <c r="E126" s="419"/>
    </row>
    <row r="127" spans="1:5" ht="60.6" customHeight="1" x14ac:dyDescent="0.3">
      <c r="A127" s="436" t="s">
        <v>2872</v>
      </c>
      <c r="B127" s="523"/>
      <c r="C127" s="523"/>
      <c r="D127" s="336" t="s">
        <v>3013</v>
      </c>
      <c r="E127" s="457" t="s">
        <v>2663</v>
      </c>
    </row>
    <row r="128" spans="1:5" ht="15" customHeight="1" x14ac:dyDescent="0.3">
      <c r="A128" s="429" t="s">
        <v>2873</v>
      </c>
      <c r="B128" s="430"/>
      <c r="C128" s="357" t="s">
        <v>2686</v>
      </c>
      <c r="D128" s="311" t="s">
        <v>3034</v>
      </c>
      <c r="E128" s="457"/>
    </row>
    <row r="129" spans="1:5" ht="15" customHeight="1" x14ac:dyDescent="0.3">
      <c r="A129" s="431"/>
      <c r="B129" s="430"/>
      <c r="C129" s="357" t="s">
        <v>16</v>
      </c>
      <c r="D129" s="243" t="s">
        <v>3019</v>
      </c>
      <c r="E129" s="457"/>
    </row>
    <row r="130" spans="1:5" ht="15" thickBot="1" x14ac:dyDescent="0.35">
      <c r="A130" s="431"/>
      <c r="B130" s="430"/>
      <c r="C130" s="357" t="s">
        <v>2654</v>
      </c>
      <c r="D130" s="244" t="s">
        <v>3037</v>
      </c>
      <c r="E130" s="457"/>
    </row>
    <row r="131" spans="1:5" ht="28.8" x14ac:dyDescent="0.3">
      <c r="A131" s="442" t="s">
        <v>18</v>
      </c>
      <c r="B131" s="443"/>
      <c r="C131" s="443"/>
      <c r="D131" s="338" t="s">
        <v>3136</v>
      </c>
      <c r="E131" s="85" t="s">
        <v>2869</v>
      </c>
    </row>
    <row r="132" spans="1:5" ht="19.2" customHeight="1" x14ac:dyDescent="0.3">
      <c r="A132" s="429" t="s">
        <v>17</v>
      </c>
      <c r="B132" s="430"/>
      <c r="C132" s="361" t="s">
        <v>16</v>
      </c>
      <c r="D132" s="234" t="s">
        <v>3019</v>
      </c>
      <c r="E132" s="447" t="s">
        <v>2870</v>
      </c>
    </row>
    <row r="133" spans="1:5" x14ac:dyDescent="0.3">
      <c r="A133" s="431"/>
      <c r="B133" s="430"/>
      <c r="C133" s="361" t="s">
        <v>15</v>
      </c>
      <c r="D133" s="234" t="s">
        <v>3118</v>
      </c>
      <c r="E133" s="530"/>
    </row>
    <row r="134" spans="1:5" x14ac:dyDescent="0.3">
      <c r="A134" s="431"/>
      <c r="B134" s="430"/>
      <c r="C134" s="361" t="s">
        <v>14</v>
      </c>
      <c r="D134" s="235">
        <v>44927</v>
      </c>
      <c r="E134" s="418"/>
    </row>
    <row r="135" spans="1:5" ht="15" customHeight="1" x14ac:dyDescent="0.3">
      <c r="A135" s="458" t="s">
        <v>13</v>
      </c>
      <c r="B135" s="484"/>
      <c r="C135" s="484"/>
      <c r="D135" s="527"/>
      <c r="E135" s="447" t="s">
        <v>2871</v>
      </c>
    </row>
    <row r="136" spans="1:5" ht="58.95" customHeight="1" x14ac:dyDescent="0.3">
      <c r="A136" s="531" t="s">
        <v>3137</v>
      </c>
      <c r="B136" s="532"/>
      <c r="C136" s="532"/>
      <c r="D136" s="532"/>
      <c r="E136" s="418"/>
    </row>
    <row r="137" spans="1:5" x14ac:dyDescent="0.3">
      <c r="A137" s="436" t="s">
        <v>2872</v>
      </c>
      <c r="B137" s="523"/>
      <c r="C137" s="523"/>
      <c r="D137" s="363" t="s">
        <v>3013</v>
      </c>
      <c r="E137" s="533" t="s">
        <v>2663</v>
      </c>
    </row>
    <row r="138" spans="1:5" ht="15" customHeight="1" x14ac:dyDescent="0.3">
      <c r="A138" s="429" t="s">
        <v>2873</v>
      </c>
      <c r="B138" s="430"/>
      <c r="C138" s="357" t="s">
        <v>2686</v>
      </c>
      <c r="D138" s="313" t="s">
        <v>3034</v>
      </c>
      <c r="E138" s="533"/>
    </row>
    <row r="139" spans="1:5" x14ac:dyDescent="0.3">
      <c r="A139" s="431"/>
      <c r="B139" s="430"/>
      <c r="C139" s="357" t="s">
        <v>16</v>
      </c>
      <c r="D139" s="245" t="s">
        <v>3019</v>
      </c>
      <c r="E139" s="533"/>
    </row>
    <row r="140" spans="1:5" x14ac:dyDescent="0.3">
      <c r="A140" s="431"/>
      <c r="B140" s="430"/>
      <c r="C140" s="357" t="s">
        <v>2654</v>
      </c>
      <c r="D140" s="339" t="s">
        <v>3138</v>
      </c>
      <c r="E140" s="533"/>
    </row>
    <row r="141" spans="1:5" ht="15" customHeight="1" x14ac:dyDescent="0.3">
      <c r="A141" s="414" t="s">
        <v>2873</v>
      </c>
      <c r="B141" s="415"/>
      <c r="C141" s="357" t="s">
        <v>2686</v>
      </c>
      <c r="D141" s="313" t="s">
        <v>3017</v>
      </c>
      <c r="E141" s="533"/>
    </row>
    <row r="142" spans="1:5" x14ac:dyDescent="0.3">
      <c r="A142" s="414"/>
      <c r="B142" s="415"/>
      <c r="C142" s="357" t="s">
        <v>16</v>
      </c>
      <c r="D142" s="245" t="s">
        <v>3014</v>
      </c>
      <c r="E142" s="533"/>
    </row>
    <row r="143" spans="1:5" x14ac:dyDescent="0.3">
      <c r="A143" s="414"/>
      <c r="B143" s="415"/>
      <c r="C143" s="357" t="s">
        <v>2654</v>
      </c>
      <c r="D143" s="339" t="s">
        <v>3037</v>
      </c>
      <c r="E143" s="533"/>
    </row>
    <row r="144" spans="1:5" x14ac:dyDescent="0.3">
      <c r="A144" s="414" t="s">
        <v>2873</v>
      </c>
      <c r="B144" s="415"/>
      <c r="C144" s="357" t="s">
        <v>2686</v>
      </c>
      <c r="D144" s="340" t="s">
        <v>3120</v>
      </c>
      <c r="E144" s="533"/>
    </row>
    <row r="145" spans="1:5" x14ac:dyDescent="0.3">
      <c r="A145" s="414"/>
      <c r="B145" s="415"/>
      <c r="C145" s="357" t="s">
        <v>16</v>
      </c>
      <c r="D145" s="245" t="s">
        <v>3019</v>
      </c>
      <c r="E145" s="533"/>
    </row>
    <row r="146" spans="1:5" x14ac:dyDescent="0.3">
      <c r="A146" s="414"/>
      <c r="B146" s="415"/>
      <c r="C146" s="357" t="s">
        <v>2654</v>
      </c>
      <c r="D146" s="339" t="s">
        <v>3037</v>
      </c>
      <c r="E146" s="533"/>
    </row>
    <row r="147" spans="1:5" x14ac:dyDescent="0.3">
      <c r="A147" s="414" t="s">
        <v>2873</v>
      </c>
      <c r="B147" s="415"/>
      <c r="C147" s="357" t="s">
        <v>2686</v>
      </c>
      <c r="D147" s="341" t="s">
        <v>3022</v>
      </c>
      <c r="E147" s="533"/>
    </row>
    <row r="148" spans="1:5" x14ac:dyDescent="0.3">
      <c r="A148" s="414"/>
      <c r="B148" s="415"/>
      <c r="C148" s="357" t="s">
        <v>16</v>
      </c>
      <c r="D148" s="367" t="s">
        <v>3019</v>
      </c>
      <c r="E148" s="533"/>
    </row>
    <row r="149" spans="1:5" x14ac:dyDescent="0.3">
      <c r="A149" s="414"/>
      <c r="B149" s="415"/>
      <c r="C149" s="357" t="s">
        <v>2654</v>
      </c>
      <c r="D149" s="367" t="s">
        <v>3037</v>
      </c>
      <c r="E149" s="533"/>
    </row>
    <row r="150" spans="1:5" x14ac:dyDescent="0.3">
      <c r="A150" s="412" t="s">
        <v>2873</v>
      </c>
      <c r="B150" s="413"/>
      <c r="C150" s="354" t="s">
        <v>2686</v>
      </c>
      <c r="D150" s="342" t="s">
        <v>3119</v>
      </c>
      <c r="E150" s="533"/>
    </row>
    <row r="151" spans="1:5" x14ac:dyDescent="0.3">
      <c r="A151" s="414"/>
      <c r="B151" s="415"/>
      <c r="C151" s="357" t="s">
        <v>16</v>
      </c>
      <c r="D151" s="367" t="s">
        <v>3019</v>
      </c>
      <c r="E151" s="533"/>
    </row>
    <row r="152" spans="1:5" ht="15" thickBot="1" x14ac:dyDescent="0.35">
      <c r="A152" s="416"/>
      <c r="B152" s="417"/>
      <c r="C152" s="358" t="s">
        <v>2654</v>
      </c>
      <c r="D152" s="366" t="s">
        <v>3033</v>
      </c>
      <c r="E152" s="534"/>
    </row>
  </sheetData>
  <mergeCells count="118">
    <mergeCell ref="A121:C121"/>
    <mergeCell ref="A122:B124"/>
    <mergeCell ref="E111:E120"/>
    <mergeCell ref="A115:B117"/>
    <mergeCell ref="A118:B120"/>
    <mergeCell ref="E122:E124"/>
    <mergeCell ref="A144:B146"/>
    <mergeCell ref="A131:C131"/>
    <mergeCell ref="A132:B134"/>
    <mergeCell ref="A138:B140"/>
    <mergeCell ref="A141:B143"/>
    <mergeCell ref="A125:D125"/>
    <mergeCell ref="E125:E126"/>
    <mergeCell ref="A126:D126"/>
    <mergeCell ref="A127:C127"/>
    <mergeCell ref="E127:E130"/>
    <mergeCell ref="A128:B130"/>
    <mergeCell ref="E132:E134"/>
    <mergeCell ref="A135:D135"/>
    <mergeCell ref="E135:E136"/>
    <mergeCell ref="A136:D136"/>
    <mergeCell ref="A137:C137"/>
    <mergeCell ref="E137:E152"/>
    <mergeCell ref="A147:B149"/>
    <mergeCell ref="A103:B105"/>
    <mergeCell ref="E103:E106"/>
    <mergeCell ref="A106:B108"/>
    <mergeCell ref="E107:E110"/>
    <mergeCell ref="A109:B111"/>
    <mergeCell ref="A112:B114"/>
    <mergeCell ref="A64:C64"/>
    <mergeCell ref="A65:B67"/>
    <mergeCell ref="E65:E67"/>
    <mergeCell ref="A68:D68"/>
    <mergeCell ref="E68:E69"/>
    <mergeCell ref="A69:D69"/>
    <mergeCell ref="A70:C70"/>
    <mergeCell ref="E70:E89"/>
    <mergeCell ref="A71:C71"/>
    <mergeCell ref="A72:B74"/>
    <mergeCell ref="A75:B77"/>
    <mergeCell ref="A78:B80"/>
    <mergeCell ref="A81:B83"/>
    <mergeCell ref="A84:B86"/>
    <mergeCell ref="A97:D97"/>
    <mergeCell ref="E97:E98"/>
    <mergeCell ref="A99:C99"/>
    <mergeCell ref="A100:B102"/>
    <mergeCell ref="A1:D1"/>
    <mergeCell ref="A2:D2"/>
    <mergeCell ref="A3:E3"/>
    <mergeCell ref="A4:D5"/>
    <mergeCell ref="E4:E5"/>
    <mergeCell ref="A6:C6"/>
    <mergeCell ref="A14:C14"/>
    <mergeCell ref="A15:C15"/>
    <mergeCell ref="B16:C16"/>
    <mergeCell ref="E16:E18"/>
    <mergeCell ref="B17:C17"/>
    <mergeCell ref="B18:C18"/>
    <mergeCell ref="A7:C7"/>
    <mergeCell ref="A8:C8"/>
    <mergeCell ref="A9:C9"/>
    <mergeCell ref="A10:C10"/>
    <mergeCell ref="A12:C12"/>
    <mergeCell ref="A13:C13"/>
    <mergeCell ref="E7:E10"/>
    <mergeCell ref="A16:A19"/>
    <mergeCell ref="A11:C11"/>
    <mergeCell ref="E11:E13"/>
    <mergeCell ref="B19:C19"/>
    <mergeCell ref="B20:C20"/>
    <mergeCell ref="A20:A29"/>
    <mergeCell ref="A30:A31"/>
    <mergeCell ref="A33:C33"/>
    <mergeCell ref="B21:C21"/>
    <mergeCell ref="A32:C32"/>
    <mergeCell ref="E27:E29"/>
    <mergeCell ref="E22:E26"/>
    <mergeCell ref="A98:D98"/>
    <mergeCell ref="A47:D47"/>
    <mergeCell ref="A49:C49"/>
    <mergeCell ref="E49:E52"/>
    <mergeCell ref="A50:B52"/>
    <mergeCell ref="A34:B36"/>
    <mergeCell ref="E34:E36"/>
    <mergeCell ref="A37:D37"/>
    <mergeCell ref="E37:E38"/>
    <mergeCell ref="A38:D38"/>
    <mergeCell ref="E39:E42"/>
    <mergeCell ref="A40:B42"/>
    <mergeCell ref="A43:C43"/>
    <mergeCell ref="A44:B46"/>
    <mergeCell ref="E44:E46"/>
    <mergeCell ref="A150:B152"/>
    <mergeCell ref="E99:E102"/>
    <mergeCell ref="A87:B89"/>
    <mergeCell ref="A60:C60"/>
    <mergeCell ref="A61:B63"/>
    <mergeCell ref="B22:B26"/>
    <mergeCell ref="B27:B29"/>
    <mergeCell ref="B30:C30"/>
    <mergeCell ref="B31:C31"/>
    <mergeCell ref="A93:C93"/>
    <mergeCell ref="A94:B96"/>
    <mergeCell ref="E94:E96"/>
    <mergeCell ref="A53:C53"/>
    <mergeCell ref="A54:B56"/>
    <mergeCell ref="E54:E56"/>
    <mergeCell ref="A57:D57"/>
    <mergeCell ref="E57:E58"/>
    <mergeCell ref="A58:D58"/>
    <mergeCell ref="A59:C59"/>
    <mergeCell ref="E59:E63"/>
    <mergeCell ref="A39:C39"/>
    <mergeCell ref="E47:E48"/>
    <mergeCell ref="A90:B92"/>
    <mergeCell ref="A48:D48"/>
  </mergeCells>
  <pageMargins left="0.7" right="0.7" top="0.78740157499999996" bottom="0.78740157499999996" header="0.3" footer="0.3"/>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9"/>
  <sheetViews>
    <sheetView showGridLines="0" zoomScaleNormal="100" zoomScaleSheetLayoutView="100" workbookViewId="0">
      <selection activeCell="H43" sqref="H43"/>
    </sheetView>
  </sheetViews>
  <sheetFormatPr defaultRowHeight="14.4" x14ac:dyDescent="0.3"/>
  <cols>
    <col min="1" max="2" width="16.5546875" customWidth="1"/>
    <col min="3" max="3" width="39" customWidth="1"/>
    <col min="4" max="4" width="29.5546875" customWidth="1"/>
    <col min="5" max="5" width="14.44140625" customWidth="1"/>
  </cols>
  <sheetData>
    <row r="1" spans="1:5" ht="17.399999999999999" x14ac:dyDescent="0.35">
      <c r="A1" s="88" t="s">
        <v>2877</v>
      </c>
      <c r="B1" s="28"/>
      <c r="C1" s="28"/>
      <c r="D1" s="28"/>
      <c r="E1" s="29"/>
    </row>
    <row r="2" spans="1:5" ht="17.399999999999999" x14ac:dyDescent="0.35">
      <c r="A2" s="89" t="s">
        <v>2754</v>
      </c>
      <c r="B2" s="23"/>
      <c r="C2" s="23"/>
      <c r="D2" s="23"/>
      <c r="E2" s="30"/>
    </row>
    <row r="3" spans="1:5" x14ac:dyDescent="0.3">
      <c r="A3" s="541"/>
      <c r="B3" s="542"/>
      <c r="C3" s="542"/>
      <c r="D3" s="542"/>
      <c r="E3" s="543"/>
    </row>
    <row r="4" spans="1:5" x14ac:dyDescent="0.3">
      <c r="A4" s="535" t="s">
        <v>2754</v>
      </c>
      <c r="B4" s="536"/>
      <c r="C4" s="536"/>
      <c r="D4" s="536"/>
      <c r="E4" s="539" t="s">
        <v>3000</v>
      </c>
    </row>
    <row r="5" spans="1:5" ht="73.5" customHeight="1" thickBot="1" x14ac:dyDescent="0.35">
      <c r="A5" s="537"/>
      <c r="B5" s="538"/>
      <c r="C5" s="538"/>
      <c r="D5" s="538"/>
      <c r="E5" s="540"/>
    </row>
    <row r="6" spans="1:5" ht="15.75" customHeight="1" thickBot="1" x14ac:dyDescent="0.35">
      <c r="A6" s="550" t="s">
        <v>2662</v>
      </c>
      <c r="B6" s="551"/>
      <c r="C6" s="552"/>
      <c r="D6" s="301">
        <f>Obsah!C4</f>
        <v>45747</v>
      </c>
      <c r="E6" s="167"/>
    </row>
    <row r="7" spans="1:5" ht="16.5" customHeight="1" x14ac:dyDescent="0.3">
      <c r="A7" s="547" t="s">
        <v>52</v>
      </c>
      <c r="B7" s="548"/>
      <c r="C7" s="549"/>
      <c r="D7" s="227">
        <v>0</v>
      </c>
      <c r="E7" s="544" t="s">
        <v>51</v>
      </c>
    </row>
    <row r="8" spans="1:5" ht="15" customHeight="1" x14ac:dyDescent="0.3">
      <c r="A8" s="553" t="s">
        <v>50</v>
      </c>
      <c r="B8" s="554"/>
      <c r="C8" s="555"/>
      <c r="D8" s="228">
        <v>68.760000000000005</v>
      </c>
      <c r="E8" s="545"/>
    </row>
    <row r="9" spans="1:5" ht="15" thickBot="1" x14ac:dyDescent="0.35">
      <c r="A9" s="556" t="s">
        <v>2981</v>
      </c>
      <c r="B9" s="557"/>
      <c r="C9" s="557"/>
      <c r="D9" s="557"/>
      <c r="E9" s="546"/>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90"/>
  <sheetViews>
    <sheetView view="pageBreakPreview" zoomScaleNormal="100" zoomScaleSheetLayoutView="100" workbookViewId="0">
      <selection activeCell="B80" sqref="B80:D80"/>
    </sheetView>
  </sheetViews>
  <sheetFormatPr defaultRowHeight="14.4" x14ac:dyDescent="0.3"/>
  <cols>
    <col min="1" max="2" width="16.5546875" customWidth="1"/>
    <col min="3" max="3" width="43.109375" customWidth="1"/>
    <col min="4" max="4" width="40.109375" customWidth="1"/>
    <col min="5" max="5" width="25.88671875" customWidth="1"/>
  </cols>
  <sheetData>
    <row r="1" spans="1:8" ht="17.399999999999999" x14ac:dyDescent="0.35">
      <c r="A1" s="88" t="s">
        <v>2878</v>
      </c>
      <c r="B1" s="28"/>
      <c r="C1" s="28"/>
      <c r="D1" s="28"/>
      <c r="E1" s="29"/>
    </row>
    <row r="2" spans="1:8" ht="17.399999999999999" x14ac:dyDescent="0.35">
      <c r="A2" s="89" t="s">
        <v>2752</v>
      </c>
      <c r="B2" s="23"/>
      <c r="C2" s="23"/>
      <c r="D2" s="23"/>
      <c r="E2" s="30"/>
    </row>
    <row r="3" spans="1:8" x14ac:dyDescent="0.3">
      <c r="A3" s="612"/>
      <c r="B3" s="613"/>
      <c r="C3" s="613"/>
      <c r="D3" s="613"/>
      <c r="E3" s="614"/>
    </row>
    <row r="4" spans="1:8" x14ac:dyDescent="0.3">
      <c r="A4" s="535" t="s">
        <v>2753</v>
      </c>
      <c r="B4" s="536"/>
      <c r="C4" s="536"/>
      <c r="D4" s="536"/>
      <c r="E4" s="539" t="s">
        <v>3000</v>
      </c>
    </row>
    <row r="5" spans="1:8" ht="40.5" customHeight="1" thickBot="1" x14ac:dyDescent="0.35">
      <c r="A5" s="537"/>
      <c r="B5" s="538"/>
      <c r="C5" s="538"/>
      <c r="D5" s="538"/>
      <c r="E5" s="540"/>
    </row>
    <row r="6" spans="1:8" ht="15.75" customHeight="1" thickBot="1" x14ac:dyDescent="0.35">
      <c r="A6" s="501" t="s">
        <v>2662</v>
      </c>
      <c r="B6" s="502"/>
      <c r="C6" s="503"/>
      <c r="D6" s="301">
        <f>Obsah!C4</f>
        <v>45747</v>
      </c>
      <c r="E6" s="94"/>
    </row>
    <row r="7" spans="1:8" ht="15.75" customHeight="1" x14ac:dyDescent="0.3">
      <c r="A7" s="86" t="s">
        <v>2689</v>
      </c>
      <c r="B7" s="86"/>
      <c r="C7" s="86"/>
      <c r="D7" s="95" t="s">
        <v>2982</v>
      </c>
      <c r="E7" s="615" t="s">
        <v>2688</v>
      </c>
    </row>
    <row r="8" spans="1:8" ht="15.75" customHeight="1" x14ac:dyDescent="0.3">
      <c r="A8" s="86"/>
      <c r="B8" s="611" t="s">
        <v>2690</v>
      </c>
      <c r="C8" s="609"/>
      <c r="D8" s="96" t="s">
        <v>3023</v>
      </c>
      <c r="E8" s="615"/>
    </row>
    <row r="9" spans="1:8" ht="15.75" customHeight="1" x14ac:dyDescent="0.3">
      <c r="A9" s="86"/>
      <c r="B9" s="611" t="s">
        <v>2691</v>
      </c>
      <c r="C9" s="609"/>
      <c r="D9" s="96" t="s">
        <v>3023</v>
      </c>
      <c r="E9" s="615"/>
    </row>
    <row r="10" spans="1:8" ht="15.75" customHeight="1" x14ac:dyDescent="0.3">
      <c r="A10" s="86"/>
      <c r="B10" s="611" t="s">
        <v>2692</v>
      </c>
      <c r="C10" s="609"/>
      <c r="D10" s="96" t="s">
        <v>3023</v>
      </c>
      <c r="E10" s="615"/>
    </row>
    <row r="11" spans="1:8" ht="15.75" customHeight="1" x14ac:dyDescent="0.3">
      <c r="A11" s="86"/>
      <c r="B11" s="611" t="s">
        <v>2693</v>
      </c>
      <c r="C11" s="609"/>
      <c r="D11" s="96" t="s">
        <v>3013</v>
      </c>
      <c r="E11" s="615"/>
    </row>
    <row r="12" spans="1:8" ht="26.25" customHeight="1" thickBot="1" x14ac:dyDescent="0.35">
      <c r="A12" s="600" t="s">
        <v>2699</v>
      </c>
      <c r="B12" s="601"/>
      <c r="C12" s="601"/>
      <c r="D12" s="602"/>
      <c r="E12" s="278"/>
    </row>
    <row r="13" spans="1:8" ht="15.75" customHeight="1" x14ac:dyDescent="0.3">
      <c r="A13" s="603" t="s">
        <v>2689</v>
      </c>
      <c r="B13" s="604"/>
      <c r="C13" s="605"/>
      <c r="D13" s="97" t="s">
        <v>3068</v>
      </c>
      <c r="E13" s="98" t="s">
        <v>2700</v>
      </c>
    </row>
    <row r="14" spans="1:8" ht="15.75" customHeight="1" x14ac:dyDescent="0.3">
      <c r="A14" s="606"/>
      <c r="B14" s="608" t="s">
        <v>2694</v>
      </c>
      <c r="C14" s="609"/>
      <c r="D14" s="99" t="s">
        <v>3069</v>
      </c>
      <c r="E14" s="628" t="s">
        <v>2701</v>
      </c>
      <c r="H14" s="55"/>
    </row>
    <row r="15" spans="1:8" ht="15.75" customHeight="1" x14ac:dyDescent="0.3">
      <c r="A15" s="607"/>
      <c r="B15" s="608" t="s">
        <v>2695</v>
      </c>
      <c r="C15" s="609"/>
      <c r="D15" s="99" t="s">
        <v>3070</v>
      </c>
      <c r="E15" s="629"/>
      <c r="H15" s="56"/>
    </row>
    <row r="16" spans="1:8" ht="15.75" customHeight="1" x14ac:dyDescent="0.3">
      <c r="A16" s="607"/>
      <c r="B16" s="608" t="s">
        <v>2696</v>
      </c>
      <c r="C16" s="609"/>
      <c r="D16" s="99" t="s">
        <v>3071</v>
      </c>
      <c r="E16" s="629"/>
      <c r="H16" s="57"/>
    </row>
    <row r="17" spans="1:8" ht="74.099999999999994" customHeight="1" x14ac:dyDescent="0.3">
      <c r="A17" s="607"/>
      <c r="B17" s="608" t="s">
        <v>2698</v>
      </c>
      <c r="C17" s="609"/>
      <c r="D17" s="283" t="s">
        <v>3072</v>
      </c>
      <c r="E17" s="629"/>
      <c r="H17" s="57"/>
    </row>
    <row r="18" spans="1:8" ht="194.4" customHeight="1" x14ac:dyDescent="0.3">
      <c r="A18" s="607"/>
      <c r="B18" s="275" t="s">
        <v>2697</v>
      </c>
      <c r="C18" s="279"/>
      <c r="D18" s="284" t="s">
        <v>3073</v>
      </c>
      <c r="E18" s="630"/>
      <c r="H18" s="57"/>
    </row>
    <row r="19" spans="1:8" ht="16.5" customHeight="1" thickBot="1" x14ac:dyDescent="0.35">
      <c r="A19" s="607"/>
      <c r="B19" s="621" t="s">
        <v>2702</v>
      </c>
      <c r="C19" s="631"/>
      <c r="D19" s="91"/>
      <c r="E19" s="316"/>
      <c r="H19" s="57"/>
    </row>
    <row r="20" spans="1:8" ht="16.5" customHeight="1" x14ac:dyDescent="0.3">
      <c r="A20" s="547"/>
      <c r="B20" s="548"/>
      <c r="C20" s="100" t="s">
        <v>18</v>
      </c>
      <c r="D20" s="58" t="s">
        <v>3074</v>
      </c>
      <c r="E20" s="318" t="s">
        <v>2703</v>
      </c>
      <c r="H20" s="57"/>
    </row>
    <row r="21" spans="1:8" ht="16.5" customHeight="1" x14ac:dyDescent="0.3">
      <c r="A21" s="560" t="s">
        <v>2704</v>
      </c>
      <c r="B21" s="631"/>
      <c r="C21" s="80" t="s">
        <v>15</v>
      </c>
      <c r="D21" s="90" t="s">
        <v>3075</v>
      </c>
      <c r="E21" s="633" t="s">
        <v>2705</v>
      </c>
    </row>
    <row r="22" spans="1:8" ht="27.75" customHeight="1" x14ac:dyDescent="0.3">
      <c r="A22" s="622"/>
      <c r="B22" s="632"/>
      <c r="C22" s="86" t="s">
        <v>14</v>
      </c>
      <c r="D22" s="286" t="s">
        <v>3076</v>
      </c>
      <c r="E22" s="634"/>
    </row>
    <row r="23" spans="1:8" ht="16.5" customHeight="1" x14ac:dyDescent="0.3">
      <c r="A23" s="101"/>
      <c r="B23" s="578" t="s">
        <v>2706</v>
      </c>
      <c r="C23" s="578"/>
      <c r="D23" s="610"/>
      <c r="E23" s="616" t="s">
        <v>2707</v>
      </c>
    </row>
    <row r="24" spans="1:8" ht="86.1" customHeight="1" x14ac:dyDescent="0.3">
      <c r="A24" s="553" t="s">
        <v>3122</v>
      </c>
      <c r="B24" s="554"/>
      <c r="C24" s="554"/>
      <c r="D24" s="585"/>
      <c r="E24" s="617"/>
    </row>
    <row r="25" spans="1:8" ht="24" customHeight="1" x14ac:dyDescent="0.3">
      <c r="A25" s="277" t="s">
        <v>2708</v>
      </c>
      <c r="B25" s="578" t="s">
        <v>2709</v>
      </c>
      <c r="C25" s="578"/>
      <c r="D25" s="610"/>
      <c r="E25" s="617"/>
    </row>
    <row r="26" spans="1:8" ht="24" customHeight="1" x14ac:dyDescent="0.3">
      <c r="A26" s="584" t="s">
        <v>3013</v>
      </c>
      <c r="B26" s="554"/>
      <c r="C26" s="554"/>
      <c r="D26" s="585"/>
      <c r="E26" s="617"/>
    </row>
    <row r="27" spans="1:8" ht="21" customHeight="1" x14ac:dyDescent="0.3">
      <c r="A27" s="272"/>
      <c r="B27" s="578" t="s">
        <v>2710</v>
      </c>
      <c r="C27" s="578"/>
      <c r="D27" s="92" t="s">
        <v>3023</v>
      </c>
      <c r="E27" s="618"/>
    </row>
    <row r="28" spans="1:8" ht="16.5" customHeight="1" x14ac:dyDescent="0.3">
      <c r="A28" s="560" t="s">
        <v>2720</v>
      </c>
      <c r="B28" s="621"/>
      <c r="C28" s="80" t="s">
        <v>16</v>
      </c>
      <c r="D28" s="276"/>
      <c r="E28" s="619" t="s">
        <v>2711</v>
      </c>
    </row>
    <row r="29" spans="1:8" ht="30" customHeight="1" x14ac:dyDescent="0.3">
      <c r="A29" s="622"/>
      <c r="B29" s="623"/>
      <c r="C29" s="86" t="s">
        <v>15</v>
      </c>
      <c r="D29" s="276"/>
      <c r="E29" s="620"/>
    </row>
    <row r="30" spans="1:8" ht="16.5" customHeight="1" x14ac:dyDescent="0.3">
      <c r="A30" s="274"/>
      <c r="B30" s="578" t="s">
        <v>2712</v>
      </c>
      <c r="C30" s="578"/>
      <c r="D30" s="92" t="s">
        <v>3013</v>
      </c>
      <c r="E30" s="619" t="s">
        <v>2713</v>
      </c>
    </row>
    <row r="31" spans="1:8" ht="16.350000000000001" customHeight="1" x14ac:dyDescent="0.3">
      <c r="A31" s="558" t="s">
        <v>2721</v>
      </c>
      <c r="B31" s="559"/>
      <c r="C31" s="80" t="s">
        <v>2686</v>
      </c>
      <c r="D31" s="319" t="s">
        <v>3123</v>
      </c>
      <c r="E31" s="624"/>
    </row>
    <row r="32" spans="1:8" ht="16.350000000000001" customHeight="1" x14ac:dyDescent="0.3">
      <c r="A32" s="558"/>
      <c r="B32" s="559"/>
      <c r="C32" s="80" t="s">
        <v>16</v>
      </c>
      <c r="D32" s="320" t="s">
        <v>3124</v>
      </c>
      <c r="E32" s="624"/>
    </row>
    <row r="33" spans="1:8" ht="29.1" customHeight="1" x14ac:dyDescent="0.3">
      <c r="A33" s="558"/>
      <c r="B33" s="559"/>
      <c r="C33" s="80" t="s">
        <v>2654</v>
      </c>
      <c r="D33" s="320" t="s">
        <v>3125</v>
      </c>
      <c r="E33" s="624"/>
    </row>
    <row r="34" spans="1:8" ht="16.5" customHeight="1" x14ac:dyDescent="0.3">
      <c r="A34" s="558" t="s">
        <v>2721</v>
      </c>
      <c r="B34" s="559"/>
      <c r="C34" s="80" t="s">
        <v>2686</v>
      </c>
      <c r="D34" s="320" t="s">
        <v>3126</v>
      </c>
      <c r="E34" s="624"/>
      <c r="H34" s="57"/>
    </row>
    <row r="35" spans="1:8" ht="16.5" customHeight="1" x14ac:dyDescent="0.3">
      <c r="A35" s="558"/>
      <c r="B35" s="559"/>
      <c r="C35" s="80" t="s">
        <v>16</v>
      </c>
      <c r="D35" s="320" t="s">
        <v>3127</v>
      </c>
      <c r="E35" s="624"/>
    </row>
    <row r="36" spans="1:8" ht="27.75" customHeight="1" thickBot="1" x14ac:dyDescent="0.35">
      <c r="A36" s="626"/>
      <c r="B36" s="627"/>
      <c r="C36" s="87" t="s">
        <v>2654</v>
      </c>
      <c r="D36" s="321" t="s">
        <v>3037</v>
      </c>
      <c r="E36" s="625"/>
    </row>
    <row r="37" spans="1:8" ht="22.5" customHeight="1" x14ac:dyDescent="0.3">
      <c r="A37" s="558" t="s">
        <v>2721</v>
      </c>
      <c r="B37" s="559"/>
      <c r="C37" s="80" t="s">
        <v>2686</v>
      </c>
      <c r="D37" s="319" t="s">
        <v>3034</v>
      </c>
      <c r="E37" s="345"/>
    </row>
    <row r="38" spans="1:8" ht="20.25" customHeight="1" x14ac:dyDescent="0.3">
      <c r="A38" s="558"/>
      <c r="B38" s="559"/>
      <c r="C38" s="80" t="s">
        <v>16</v>
      </c>
      <c r="D38" s="320" t="s">
        <v>2693</v>
      </c>
      <c r="E38" s="345"/>
    </row>
    <row r="39" spans="1:8" ht="21" customHeight="1" thickBot="1" x14ac:dyDescent="0.35">
      <c r="A39" s="558"/>
      <c r="B39" s="559"/>
      <c r="C39" s="80" t="s">
        <v>2654</v>
      </c>
      <c r="D39" s="320" t="s">
        <v>3035</v>
      </c>
      <c r="E39" s="345"/>
    </row>
    <row r="40" spans="1:8" ht="16.5" customHeight="1" thickBot="1" x14ac:dyDescent="0.35">
      <c r="A40" s="595"/>
      <c r="B40" s="596"/>
      <c r="C40" s="347" t="s">
        <v>18</v>
      </c>
      <c r="D40" s="348" t="s">
        <v>3139</v>
      </c>
      <c r="E40" s="346" t="s">
        <v>2703</v>
      </c>
    </row>
    <row r="41" spans="1:8" ht="50.4" customHeight="1" x14ac:dyDescent="0.3">
      <c r="A41" s="597" t="s">
        <v>2704</v>
      </c>
      <c r="B41" s="598"/>
      <c r="C41" s="79" t="s">
        <v>15</v>
      </c>
      <c r="D41" s="344" t="s">
        <v>3035</v>
      </c>
      <c r="E41" s="508" t="s">
        <v>2705</v>
      </c>
    </row>
    <row r="42" spans="1:8" ht="24" customHeight="1" x14ac:dyDescent="0.3">
      <c r="A42" s="588"/>
      <c r="B42" s="587"/>
      <c r="C42" s="86" t="s">
        <v>14</v>
      </c>
      <c r="D42" s="323">
        <v>45231</v>
      </c>
      <c r="E42" s="599"/>
    </row>
    <row r="43" spans="1:8" ht="24" customHeight="1" x14ac:dyDescent="0.3">
      <c r="A43" s="324"/>
      <c r="B43" s="590" t="s">
        <v>2706</v>
      </c>
      <c r="C43" s="590"/>
      <c r="D43" s="590"/>
      <c r="E43" s="508" t="s">
        <v>2707</v>
      </c>
    </row>
    <row r="44" spans="1:8" ht="69.75" customHeight="1" x14ac:dyDescent="0.3">
      <c r="A44" s="481" t="s">
        <v>3140</v>
      </c>
      <c r="B44" s="587"/>
      <c r="C44" s="587"/>
      <c r="D44" s="587"/>
      <c r="E44" s="599"/>
    </row>
    <row r="45" spans="1:8" ht="16.5" customHeight="1" x14ac:dyDescent="0.3">
      <c r="A45" s="322" t="s">
        <v>2708</v>
      </c>
      <c r="B45" s="590" t="s">
        <v>2709</v>
      </c>
      <c r="C45" s="590"/>
      <c r="D45" s="590"/>
      <c r="E45" s="599"/>
    </row>
    <row r="46" spans="1:8" ht="30" customHeight="1" x14ac:dyDescent="0.3">
      <c r="A46" s="588" t="s">
        <v>3013</v>
      </c>
      <c r="B46" s="587"/>
      <c r="C46" s="587"/>
      <c r="D46" s="587"/>
      <c r="E46" s="599"/>
    </row>
    <row r="47" spans="1:8" ht="16.5" customHeight="1" x14ac:dyDescent="0.3">
      <c r="A47" s="315"/>
      <c r="B47" s="590" t="s">
        <v>2710</v>
      </c>
      <c r="C47" s="590"/>
      <c r="D47" s="325" t="s">
        <v>3023</v>
      </c>
      <c r="E47" s="599"/>
    </row>
    <row r="48" spans="1:8" ht="21.75" customHeight="1" x14ac:dyDescent="0.3">
      <c r="A48" s="481" t="s">
        <v>2720</v>
      </c>
      <c r="B48" s="587"/>
      <c r="C48" s="80" t="s">
        <v>16</v>
      </c>
      <c r="D48" s="320"/>
      <c r="E48" s="589" t="s">
        <v>2711</v>
      </c>
    </row>
    <row r="49" spans="1:8" ht="19.5" customHeight="1" x14ac:dyDescent="0.3">
      <c r="A49" s="588"/>
      <c r="B49" s="587"/>
      <c r="C49" s="86" t="s">
        <v>15</v>
      </c>
      <c r="D49" s="320"/>
      <c r="E49" s="589"/>
    </row>
    <row r="50" spans="1:8" ht="29.1" customHeight="1" x14ac:dyDescent="0.3">
      <c r="A50" s="322"/>
      <c r="B50" s="590" t="s">
        <v>2712</v>
      </c>
      <c r="C50" s="590"/>
      <c r="D50" s="325" t="s">
        <v>3013</v>
      </c>
      <c r="E50" s="589" t="s">
        <v>2713</v>
      </c>
    </row>
    <row r="51" spans="1:8" ht="16.5" customHeight="1" x14ac:dyDescent="0.3">
      <c r="A51" s="558" t="s">
        <v>2721</v>
      </c>
      <c r="B51" s="559"/>
      <c r="C51" s="80" t="s">
        <v>2686</v>
      </c>
      <c r="D51" s="320" t="s">
        <v>3142</v>
      </c>
      <c r="E51" s="589"/>
      <c r="H51" s="57"/>
    </row>
    <row r="52" spans="1:8" ht="16.5" customHeight="1" x14ac:dyDescent="0.3">
      <c r="A52" s="558"/>
      <c r="B52" s="559"/>
      <c r="C52" s="80" t="s">
        <v>16</v>
      </c>
      <c r="D52" s="320" t="s">
        <v>2693</v>
      </c>
      <c r="E52" s="589"/>
    </row>
    <row r="53" spans="1:8" ht="27.75" customHeight="1" x14ac:dyDescent="0.3">
      <c r="A53" s="558"/>
      <c r="B53" s="559"/>
      <c r="C53" s="80" t="s">
        <v>2654</v>
      </c>
      <c r="D53" s="320" t="s">
        <v>3141</v>
      </c>
      <c r="E53" s="589"/>
    </row>
    <row r="54" spans="1:8" ht="16.5" customHeight="1" x14ac:dyDescent="0.3">
      <c r="A54" s="591" t="s">
        <v>2721</v>
      </c>
      <c r="B54" s="592"/>
      <c r="C54" s="80" t="s">
        <v>2686</v>
      </c>
      <c r="D54" s="320" t="s">
        <v>3034</v>
      </c>
      <c r="E54" s="589"/>
    </row>
    <row r="55" spans="1:8" ht="43.35" customHeight="1" x14ac:dyDescent="0.3">
      <c r="A55" s="591"/>
      <c r="B55" s="592"/>
      <c r="C55" s="80" t="s">
        <v>16</v>
      </c>
      <c r="D55" s="320" t="s">
        <v>2693</v>
      </c>
      <c r="E55" s="589"/>
    </row>
    <row r="56" spans="1:8" ht="24" customHeight="1" x14ac:dyDescent="0.3">
      <c r="A56" s="591"/>
      <c r="B56" s="592"/>
      <c r="C56" s="80" t="s">
        <v>2654</v>
      </c>
      <c r="D56" s="320" t="s">
        <v>3141</v>
      </c>
      <c r="E56" s="589"/>
    </row>
    <row r="57" spans="1:8" ht="24" customHeight="1" x14ac:dyDescent="0.3">
      <c r="A57" s="591" t="s">
        <v>2721</v>
      </c>
      <c r="B57" s="592"/>
      <c r="C57" s="80" t="s">
        <v>2686</v>
      </c>
      <c r="D57" s="320" t="s">
        <v>3117</v>
      </c>
      <c r="E57" s="589"/>
    </row>
    <row r="58" spans="1:8" ht="21" customHeight="1" x14ac:dyDescent="0.3">
      <c r="A58" s="591"/>
      <c r="B58" s="592"/>
      <c r="C58" s="80" t="s">
        <v>16</v>
      </c>
      <c r="D58" s="320" t="s">
        <v>2693</v>
      </c>
      <c r="E58" s="589"/>
    </row>
    <row r="59" spans="1:8" ht="16.5" customHeight="1" thickBot="1" x14ac:dyDescent="0.35">
      <c r="A59" s="593"/>
      <c r="B59" s="594"/>
      <c r="C59" s="343" t="s">
        <v>2654</v>
      </c>
      <c r="D59" s="333" t="s">
        <v>3141</v>
      </c>
      <c r="E59" s="589"/>
    </row>
    <row r="60" spans="1:8" ht="16.5" customHeight="1" thickBot="1" x14ac:dyDescent="0.35">
      <c r="A60" s="635"/>
      <c r="B60" s="636"/>
      <c r="C60" s="349" t="s">
        <v>18</v>
      </c>
      <c r="D60" s="348" t="s">
        <v>3077</v>
      </c>
      <c r="E60" s="317" t="s">
        <v>2703</v>
      </c>
    </row>
    <row r="61" spans="1:8" ht="16.5" customHeight="1" x14ac:dyDescent="0.3">
      <c r="A61" s="637" t="s">
        <v>2704</v>
      </c>
      <c r="B61" s="638"/>
      <c r="C61" s="79" t="s">
        <v>15</v>
      </c>
      <c r="D61" s="90" t="s">
        <v>3035</v>
      </c>
      <c r="E61" s="639" t="s">
        <v>2705</v>
      </c>
    </row>
    <row r="62" spans="1:8" ht="16.5" customHeight="1" x14ac:dyDescent="0.3">
      <c r="A62" s="622"/>
      <c r="B62" s="632"/>
      <c r="C62" s="86" t="s">
        <v>14</v>
      </c>
      <c r="D62" s="285">
        <v>43831</v>
      </c>
      <c r="E62" s="640"/>
    </row>
    <row r="63" spans="1:8" ht="16.5" customHeight="1" x14ac:dyDescent="0.3">
      <c r="A63" s="101"/>
      <c r="B63" s="578" t="s">
        <v>2706</v>
      </c>
      <c r="C63" s="578"/>
      <c r="D63" s="610"/>
      <c r="E63" s="579" t="s">
        <v>2707</v>
      </c>
    </row>
    <row r="64" spans="1:8" ht="57.75" customHeight="1" x14ac:dyDescent="0.3">
      <c r="A64" s="553" t="s">
        <v>3078</v>
      </c>
      <c r="B64" s="554"/>
      <c r="C64" s="554"/>
      <c r="D64" s="585"/>
      <c r="E64" s="567"/>
    </row>
    <row r="65" spans="1:5" ht="16.5" customHeight="1" x14ac:dyDescent="0.3">
      <c r="A65" s="277" t="s">
        <v>2708</v>
      </c>
      <c r="B65" s="578" t="s">
        <v>2709</v>
      </c>
      <c r="C65" s="578"/>
      <c r="D65" s="610"/>
      <c r="E65" s="567"/>
    </row>
    <row r="66" spans="1:5" ht="16.5" customHeight="1" x14ac:dyDescent="0.3">
      <c r="A66" s="584" t="s">
        <v>3023</v>
      </c>
      <c r="B66" s="554"/>
      <c r="C66" s="554"/>
      <c r="D66" s="585"/>
      <c r="E66" s="567"/>
    </row>
    <row r="67" spans="1:5" ht="16.5" customHeight="1" x14ac:dyDescent="0.3">
      <c r="A67" s="272"/>
      <c r="B67" s="578" t="s">
        <v>2710</v>
      </c>
      <c r="C67" s="578"/>
      <c r="D67" s="92" t="s">
        <v>3023</v>
      </c>
      <c r="E67" s="568"/>
    </row>
    <row r="68" spans="1:5" ht="15" customHeight="1" x14ac:dyDescent="0.3">
      <c r="A68" s="560" t="s">
        <v>2720</v>
      </c>
      <c r="B68" s="621"/>
      <c r="C68" s="80" t="s">
        <v>16</v>
      </c>
      <c r="D68" s="276"/>
      <c r="E68" s="566" t="s">
        <v>2711</v>
      </c>
    </row>
    <row r="69" spans="1:5" ht="33.75" customHeight="1" x14ac:dyDescent="0.3">
      <c r="A69" s="622"/>
      <c r="B69" s="623"/>
      <c r="C69" s="86" t="s">
        <v>15</v>
      </c>
      <c r="D69" s="276"/>
      <c r="E69" s="641"/>
    </row>
    <row r="70" spans="1:5" ht="14.4" customHeight="1" x14ac:dyDescent="0.3">
      <c r="A70" s="274"/>
      <c r="B70" s="578" t="s">
        <v>2712</v>
      </c>
      <c r="C70" s="578"/>
      <c r="D70" s="92" t="s">
        <v>3067</v>
      </c>
      <c r="E70" s="566" t="s">
        <v>2713</v>
      </c>
    </row>
    <row r="71" spans="1:5" ht="30" customHeight="1" x14ac:dyDescent="0.3">
      <c r="A71" s="569" t="s">
        <v>2721</v>
      </c>
      <c r="B71" s="570"/>
      <c r="C71" s="80" t="s">
        <v>2686</v>
      </c>
      <c r="D71" s="276" t="s">
        <v>3034</v>
      </c>
      <c r="E71" s="567"/>
    </row>
    <row r="72" spans="1:5" x14ac:dyDescent="0.3">
      <c r="A72" s="571"/>
      <c r="B72" s="572"/>
      <c r="C72" s="80" t="s">
        <v>16</v>
      </c>
      <c r="D72" s="276" t="s">
        <v>2693</v>
      </c>
      <c r="E72" s="567"/>
    </row>
    <row r="73" spans="1:5" ht="15" customHeight="1" thickBot="1" x14ac:dyDescent="0.35">
      <c r="A73" s="573"/>
      <c r="B73" s="574"/>
      <c r="C73" s="87" t="s">
        <v>2654</v>
      </c>
      <c r="D73" s="93" t="s">
        <v>3035</v>
      </c>
      <c r="E73" s="568"/>
    </row>
    <row r="74" spans="1:5" ht="15" thickBot="1" x14ac:dyDescent="0.35">
      <c r="A74" s="642" t="s">
        <v>2716</v>
      </c>
      <c r="B74" s="643"/>
      <c r="C74" s="643"/>
      <c r="D74" s="644"/>
      <c r="E74" s="102"/>
    </row>
    <row r="75" spans="1:5" ht="30.75" customHeight="1" x14ac:dyDescent="0.3">
      <c r="A75" s="603" t="s">
        <v>2714</v>
      </c>
      <c r="B75" s="645"/>
      <c r="C75" s="646"/>
      <c r="D75" s="275" t="s">
        <v>3079</v>
      </c>
      <c r="E75" s="647" t="s">
        <v>2703</v>
      </c>
    </row>
    <row r="76" spans="1:5" x14ac:dyDescent="0.3">
      <c r="A76" s="103"/>
      <c r="B76" s="578" t="s">
        <v>2715</v>
      </c>
      <c r="C76" s="578"/>
      <c r="D76" s="586"/>
      <c r="E76" s="648"/>
    </row>
    <row r="77" spans="1:5" x14ac:dyDescent="0.3">
      <c r="A77" s="650" t="s">
        <v>3080</v>
      </c>
      <c r="B77" s="651"/>
      <c r="C77" s="651"/>
      <c r="D77" s="652"/>
      <c r="E77" s="649"/>
    </row>
    <row r="78" spans="1:5" ht="15" thickBot="1" x14ac:dyDescent="0.35">
      <c r="A78" s="103"/>
      <c r="B78" s="575" t="s">
        <v>2879</v>
      </c>
      <c r="C78" s="576"/>
      <c r="D78" s="273" t="s">
        <v>3081</v>
      </c>
      <c r="E78" s="278"/>
    </row>
    <row r="79" spans="1:5" x14ac:dyDescent="0.3">
      <c r="A79" s="547"/>
      <c r="B79" s="577"/>
      <c r="C79" s="100" t="s">
        <v>18</v>
      </c>
      <c r="D79" s="58"/>
      <c r="E79" s="280" t="s">
        <v>2703</v>
      </c>
    </row>
    <row r="80" spans="1:5" x14ac:dyDescent="0.3">
      <c r="A80" s="101"/>
      <c r="B80" s="578" t="s">
        <v>2717</v>
      </c>
      <c r="C80" s="578"/>
      <c r="D80" s="578"/>
      <c r="E80" s="579" t="s">
        <v>2707</v>
      </c>
    </row>
    <row r="81" spans="1:5" x14ac:dyDescent="0.3">
      <c r="A81" s="553"/>
      <c r="B81" s="582"/>
      <c r="C81" s="582"/>
      <c r="D81" s="583"/>
      <c r="E81" s="580"/>
    </row>
    <row r="82" spans="1:5" x14ac:dyDescent="0.3">
      <c r="A82" s="277" t="s">
        <v>2708</v>
      </c>
      <c r="B82" s="578" t="s">
        <v>2719</v>
      </c>
      <c r="C82" s="578"/>
      <c r="D82" s="578"/>
      <c r="E82" s="580"/>
    </row>
    <row r="83" spans="1:5" x14ac:dyDescent="0.3">
      <c r="A83" s="584"/>
      <c r="B83" s="554"/>
      <c r="C83" s="554"/>
      <c r="D83" s="585"/>
      <c r="E83" s="580"/>
    </row>
    <row r="84" spans="1:5" x14ac:dyDescent="0.3">
      <c r="A84" s="272"/>
      <c r="B84" s="578" t="s">
        <v>2710</v>
      </c>
      <c r="C84" s="586"/>
      <c r="D84" s="92" t="s">
        <v>29</v>
      </c>
      <c r="E84" s="581"/>
    </row>
    <row r="85" spans="1:5" x14ac:dyDescent="0.3">
      <c r="A85" s="560" t="s">
        <v>2722</v>
      </c>
      <c r="B85" s="561"/>
      <c r="C85" s="80" t="s">
        <v>16</v>
      </c>
      <c r="D85" s="276"/>
      <c r="E85" s="564" t="s">
        <v>2711</v>
      </c>
    </row>
    <row r="86" spans="1:5" x14ac:dyDescent="0.3">
      <c r="A86" s="562"/>
      <c r="B86" s="563"/>
      <c r="C86" s="86" t="s">
        <v>15</v>
      </c>
      <c r="D86" s="276"/>
      <c r="E86" s="565"/>
    </row>
    <row r="87" spans="1:5" x14ac:dyDescent="0.3">
      <c r="A87" s="274"/>
      <c r="B87" s="554" t="s">
        <v>2712</v>
      </c>
      <c r="C87" s="555"/>
      <c r="D87" s="92" t="s">
        <v>29</v>
      </c>
      <c r="E87" s="566" t="s">
        <v>2713</v>
      </c>
    </row>
    <row r="88" spans="1:5" x14ac:dyDescent="0.3">
      <c r="A88" s="569" t="s">
        <v>2718</v>
      </c>
      <c r="B88" s="570"/>
      <c r="C88" s="80" t="s">
        <v>2686</v>
      </c>
      <c r="D88" s="276"/>
      <c r="E88" s="567"/>
    </row>
    <row r="89" spans="1:5" x14ac:dyDescent="0.3">
      <c r="A89" s="571"/>
      <c r="B89" s="572"/>
      <c r="C89" s="80" t="s">
        <v>16</v>
      </c>
      <c r="D89" s="276"/>
      <c r="E89" s="567"/>
    </row>
    <row r="90" spans="1:5" ht="15" thickBot="1" x14ac:dyDescent="0.35">
      <c r="A90" s="573"/>
      <c r="B90" s="574"/>
      <c r="C90" s="87" t="s">
        <v>2654</v>
      </c>
      <c r="D90" s="93"/>
      <c r="E90" s="568"/>
    </row>
  </sheetData>
  <mergeCells count="82">
    <mergeCell ref="A74:D74"/>
    <mergeCell ref="A75:C75"/>
    <mergeCell ref="E75:E77"/>
    <mergeCell ref="B76:D76"/>
    <mergeCell ref="A77:D77"/>
    <mergeCell ref="A68:B69"/>
    <mergeCell ref="E68:E69"/>
    <mergeCell ref="B70:C70"/>
    <mergeCell ref="E70:E73"/>
    <mergeCell ref="A71:B73"/>
    <mergeCell ref="A60:B60"/>
    <mergeCell ref="A61:B62"/>
    <mergeCell ref="E61:E62"/>
    <mergeCell ref="B65:D65"/>
    <mergeCell ref="A66:D66"/>
    <mergeCell ref="B63:D63"/>
    <mergeCell ref="E63:E67"/>
    <mergeCell ref="A64:D64"/>
    <mergeCell ref="B67:C67"/>
    <mergeCell ref="E14:E18"/>
    <mergeCell ref="B19:C19"/>
    <mergeCell ref="A20:B20"/>
    <mergeCell ref="A21:B22"/>
    <mergeCell ref="E21:E22"/>
    <mergeCell ref="B15:C15"/>
    <mergeCell ref="B16:C16"/>
    <mergeCell ref="B17:C17"/>
    <mergeCell ref="E28:E29"/>
    <mergeCell ref="B30:C30"/>
    <mergeCell ref="A31:B33"/>
    <mergeCell ref="A28:B29"/>
    <mergeCell ref="E30:E36"/>
    <mergeCell ref="A34:B36"/>
    <mergeCell ref="E23:E27"/>
    <mergeCell ref="A24:D24"/>
    <mergeCell ref="B25:D25"/>
    <mergeCell ref="A26:D26"/>
    <mergeCell ref="B27:C27"/>
    <mergeCell ref="B9:C9"/>
    <mergeCell ref="B10:C10"/>
    <mergeCell ref="B11:C11"/>
    <mergeCell ref="A3:E3"/>
    <mergeCell ref="A4:D5"/>
    <mergeCell ref="E4:E5"/>
    <mergeCell ref="A6:C6"/>
    <mergeCell ref="B8:C8"/>
    <mergeCell ref="E7:E11"/>
    <mergeCell ref="A12:D12"/>
    <mergeCell ref="A13:C13"/>
    <mergeCell ref="A14:A19"/>
    <mergeCell ref="B14:C14"/>
    <mergeCell ref="B23:D23"/>
    <mergeCell ref="A40:B40"/>
    <mergeCell ref="A41:B42"/>
    <mergeCell ref="E41:E42"/>
    <mergeCell ref="B43:D43"/>
    <mergeCell ref="E43:E47"/>
    <mergeCell ref="A44:D44"/>
    <mergeCell ref="B45:D45"/>
    <mergeCell ref="A46:D46"/>
    <mergeCell ref="B47:C47"/>
    <mergeCell ref="B50:C50"/>
    <mergeCell ref="E50:E59"/>
    <mergeCell ref="A51:B53"/>
    <mergeCell ref="A54:B56"/>
    <mergeCell ref="A57:B59"/>
    <mergeCell ref="A37:B39"/>
    <mergeCell ref="A85:B86"/>
    <mergeCell ref="E85:E86"/>
    <mergeCell ref="B87:C87"/>
    <mergeCell ref="E87:E90"/>
    <mergeCell ref="A88:B90"/>
    <mergeCell ref="B78:C78"/>
    <mergeCell ref="A79:B79"/>
    <mergeCell ref="B80:D80"/>
    <mergeCell ref="E80:E84"/>
    <mergeCell ref="A81:D81"/>
    <mergeCell ref="B82:D82"/>
    <mergeCell ref="A83:D83"/>
    <mergeCell ref="B84:C84"/>
    <mergeCell ref="A48:B49"/>
    <mergeCell ref="E48:E49"/>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4"/>
  <sheetViews>
    <sheetView view="pageBreakPreview" zoomScaleNormal="100" zoomScaleSheetLayoutView="100" workbookViewId="0">
      <selection activeCell="A12" sqref="A12:C12"/>
    </sheetView>
  </sheetViews>
  <sheetFormatPr defaultRowHeight="14.4" x14ac:dyDescent="0.3"/>
  <cols>
    <col min="1" max="1" width="5.88671875" customWidth="1"/>
    <col min="2" max="2" width="18.5546875" customWidth="1"/>
    <col min="3" max="3" width="13.44140625" customWidth="1"/>
    <col min="4" max="4" width="18.5546875" customWidth="1"/>
    <col min="5" max="5" width="12.88671875" customWidth="1"/>
    <col min="6" max="6" width="13.5546875" customWidth="1"/>
    <col min="7" max="7" width="13.109375" customWidth="1"/>
    <col min="8" max="8" width="13.44140625" customWidth="1"/>
    <col min="9" max="9" width="15.88671875" customWidth="1"/>
    <col min="10" max="11" width="13.5546875" customWidth="1"/>
  </cols>
  <sheetData>
    <row r="1" spans="1:11" ht="17.399999999999999" x14ac:dyDescent="0.3">
      <c r="A1" s="659" t="s">
        <v>2860</v>
      </c>
      <c r="B1" s="660"/>
      <c r="C1" s="28"/>
      <c r="D1" s="28"/>
      <c r="E1" s="28"/>
      <c r="F1" s="28"/>
      <c r="G1" s="28"/>
      <c r="H1" s="28"/>
      <c r="I1" s="28"/>
      <c r="J1" s="28"/>
      <c r="K1" s="29"/>
    </row>
    <row r="2" spans="1:11" ht="17.399999999999999" x14ac:dyDescent="0.35">
      <c r="A2" s="89" t="s">
        <v>8</v>
      </c>
      <c r="B2" s="166"/>
      <c r="C2" s="23"/>
      <c r="D2" s="23"/>
      <c r="E2" s="23"/>
      <c r="F2" s="23"/>
      <c r="G2" s="23"/>
      <c r="H2" s="23"/>
      <c r="I2" s="23"/>
      <c r="J2" s="23"/>
      <c r="K2" s="30"/>
    </row>
    <row r="3" spans="1:11" ht="12.75" customHeight="1" thickBot="1" x14ac:dyDescent="0.35">
      <c r="A3" s="492"/>
      <c r="B3" s="493"/>
      <c r="C3" s="493"/>
      <c r="D3" s="493"/>
      <c r="E3" s="493"/>
      <c r="F3" s="493"/>
      <c r="G3" s="493"/>
      <c r="H3" s="493"/>
      <c r="I3" s="37"/>
      <c r="J3" s="37"/>
      <c r="K3" s="31"/>
    </row>
    <row r="4" spans="1:11" ht="15" customHeight="1" x14ac:dyDescent="0.3">
      <c r="A4" s="495" t="s">
        <v>8</v>
      </c>
      <c r="B4" s="661"/>
      <c r="C4" s="661"/>
      <c r="D4" s="661"/>
      <c r="E4" s="661"/>
      <c r="F4" s="661"/>
      <c r="G4" s="661"/>
      <c r="H4" s="661"/>
      <c r="I4" s="661"/>
      <c r="J4" s="661"/>
      <c r="K4" s="499" t="s">
        <v>3001</v>
      </c>
    </row>
    <row r="5" spans="1:11" ht="66.75" customHeight="1" thickBot="1" x14ac:dyDescent="0.35">
      <c r="A5" s="662"/>
      <c r="B5" s="663"/>
      <c r="C5" s="663"/>
      <c r="D5" s="663"/>
      <c r="E5" s="663"/>
      <c r="F5" s="663"/>
      <c r="G5" s="663"/>
      <c r="H5" s="663"/>
      <c r="I5" s="663"/>
      <c r="J5" s="663"/>
      <c r="K5" s="500"/>
    </row>
    <row r="6" spans="1:11" ht="15" customHeight="1" thickBot="1" x14ac:dyDescent="0.35">
      <c r="A6" s="550" t="s">
        <v>2662</v>
      </c>
      <c r="B6" s="551"/>
      <c r="C6" s="552"/>
      <c r="D6" s="655">
        <f>Obsah!C4</f>
        <v>45747</v>
      </c>
      <c r="E6" s="656"/>
      <c r="F6" s="656"/>
      <c r="G6" s="656"/>
      <c r="H6" s="656"/>
      <c r="I6" s="656"/>
      <c r="J6" s="656"/>
      <c r="K6" s="167"/>
    </row>
    <row r="7" spans="1:11" ht="16.5" customHeight="1" thickBot="1" x14ac:dyDescent="0.35">
      <c r="A7" s="653" t="s">
        <v>59</v>
      </c>
      <c r="B7" s="653"/>
      <c r="C7" s="653"/>
      <c r="D7" s="653"/>
      <c r="E7" s="653"/>
      <c r="F7" s="653"/>
      <c r="G7" s="653"/>
      <c r="H7" s="653"/>
      <c r="I7" s="653"/>
      <c r="J7" s="654"/>
      <c r="K7" s="657" t="s">
        <v>2756</v>
      </c>
    </row>
    <row r="8" spans="1:11" ht="32.25" customHeight="1" thickBot="1" x14ac:dyDescent="0.35">
      <c r="A8" s="653" t="s">
        <v>2983</v>
      </c>
      <c r="B8" s="653"/>
      <c r="C8" s="653"/>
      <c r="D8" s="653"/>
      <c r="E8" s="653"/>
      <c r="F8" s="653"/>
      <c r="G8" s="653"/>
      <c r="H8" s="653"/>
      <c r="I8" s="653" t="s">
        <v>58</v>
      </c>
      <c r="J8" s="654"/>
      <c r="K8" s="448"/>
    </row>
    <row r="9" spans="1:11" ht="57.6" x14ac:dyDescent="0.3">
      <c r="A9" s="168" t="s">
        <v>2755</v>
      </c>
      <c r="B9" s="169" t="s">
        <v>48</v>
      </c>
      <c r="C9" s="170" t="s">
        <v>46</v>
      </c>
      <c r="D9" s="171" t="s">
        <v>45</v>
      </c>
      <c r="E9" s="171" t="s">
        <v>56</v>
      </c>
      <c r="F9" s="171" t="s">
        <v>55</v>
      </c>
      <c r="G9" s="169" t="s">
        <v>623</v>
      </c>
      <c r="H9" s="172" t="s">
        <v>2684</v>
      </c>
      <c r="I9" s="173" t="s">
        <v>54</v>
      </c>
      <c r="J9" s="174" t="s">
        <v>2684</v>
      </c>
      <c r="K9" s="448"/>
    </row>
    <row r="10" spans="1:11" x14ac:dyDescent="0.3">
      <c r="A10" s="175"/>
      <c r="B10" s="176" t="s">
        <v>622</v>
      </c>
      <c r="C10" s="176" t="s">
        <v>622</v>
      </c>
      <c r="D10" s="176" t="s">
        <v>622</v>
      </c>
      <c r="E10" s="176" t="s">
        <v>622</v>
      </c>
      <c r="F10" s="176" t="s">
        <v>622</v>
      </c>
      <c r="G10" s="176" t="s">
        <v>622</v>
      </c>
      <c r="H10" s="176" t="s">
        <v>622</v>
      </c>
      <c r="I10" s="176" t="s">
        <v>621</v>
      </c>
      <c r="J10" s="176" t="s">
        <v>621</v>
      </c>
      <c r="K10" s="448"/>
    </row>
    <row r="11" spans="1:11" ht="24" customHeight="1" x14ac:dyDescent="0.3">
      <c r="A11" s="177">
        <v>1</v>
      </c>
      <c r="B11" s="1" t="s">
        <v>3017</v>
      </c>
      <c r="C11" s="248" t="s">
        <v>35</v>
      </c>
      <c r="D11" s="249" t="s">
        <v>3024</v>
      </c>
      <c r="E11" s="249" t="s">
        <v>3042</v>
      </c>
      <c r="F11" s="249" t="s">
        <v>3025</v>
      </c>
      <c r="G11" s="249" t="s">
        <v>3043</v>
      </c>
      <c r="H11" s="250">
        <v>1</v>
      </c>
      <c r="I11" s="178"/>
      <c r="J11" s="179"/>
      <c r="K11" s="448"/>
    </row>
    <row r="12" spans="1:11" ht="13.5" customHeight="1" x14ac:dyDescent="0.3">
      <c r="A12" s="180">
        <v>2</v>
      </c>
      <c r="B12" s="86"/>
      <c r="C12" s="181"/>
      <c r="D12" s="73"/>
      <c r="E12" s="73"/>
      <c r="F12" s="73"/>
      <c r="G12" s="73"/>
      <c r="H12" s="182"/>
      <c r="I12" s="86"/>
      <c r="J12" s="183"/>
      <c r="K12" s="448"/>
    </row>
    <row r="13" spans="1:11" ht="13.5" customHeight="1" x14ac:dyDescent="0.3">
      <c r="A13" s="180">
        <v>3</v>
      </c>
      <c r="B13" s="184"/>
      <c r="C13" s="185"/>
      <c r="D13" s="186"/>
      <c r="E13" s="186"/>
      <c r="F13" s="186"/>
      <c r="G13" s="186"/>
      <c r="H13" s="187"/>
      <c r="I13" s="73"/>
      <c r="J13" s="183"/>
      <c r="K13" s="448"/>
    </row>
    <row r="14" spans="1:11" ht="13.5" customHeight="1" thickBot="1" x14ac:dyDescent="0.35">
      <c r="A14" s="188" t="s">
        <v>53</v>
      </c>
      <c r="B14" s="82"/>
      <c r="C14" s="189"/>
      <c r="D14" s="77"/>
      <c r="E14" s="77"/>
      <c r="F14" s="77"/>
      <c r="G14" s="77"/>
      <c r="H14" s="190"/>
      <c r="I14" s="77"/>
      <c r="J14" s="191"/>
      <c r="K14" s="658"/>
    </row>
  </sheetData>
  <mergeCells count="10">
    <mergeCell ref="A1:B1"/>
    <mergeCell ref="A3:H3"/>
    <mergeCell ref="K4:K5"/>
    <mergeCell ref="A7:J7"/>
    <mergeCell ref="A4:J5"/>
    <mergeCell ref="A8:H8"/>
    <mergeCell ref="I8:J8"/>
    <mergeCell ref="A6:C6"/>
    <mergeCell ref="D6:J6"/>
    <mergeCell ref="K7:K14"/>
  </mergeCells>
  <pageMargins left="0.7" right="0.7" top="0.78740157499999996" bottom="0.78740157499999996"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V87"/>
  <sheetViews>
    <sheetView view="pageBreakPreview" zoomScaleNormal="100" zoomScaleSheetLayoutView="100" workbookViewId="0">
      <selection activeCell="A10" sqref="A10"/>
    </sheetView>
  </sheetViews>
  <sheetFormatPr defaultRowHeight="14.4" outlineLevelRow="1" x14ac:dyDescent="0.3"/>
  <cols>
    <col min="1" max="1" width="9.44140625" customWidth="1"/>
    <col min="2" max="2" width="16.109375" customWidth="1"/>
    <col min="3" max="3" width="39" customWidth="1"/>
    <col min="4" max="4" width="29.5546875" customWidth="1"/>
    <col min="5" max="13" width="16.109375" customWidth="1"/>
    <col min="14" max="17" width="15.5546875" customWidth="1"/>
    <col min="18" max="18" width="17.5546875" customWidth="1"/>
    <col min="19" max="21" width="15.5546875" customWidth="1"/>
    <col min="22" max="22" width="16.44140625" customWidth="1"/>
    <col min="23" max="23" width="17.109375" customWidth="1"/>
  </cols>
  <sheetData>
    <row r="1" spans="1:22" ht="17.399999999999999" x14ac:dyDescent="0.3">
      <c r="A1" s="665" t="s">
        <v>2854</v>
      </c>
      <c r="B1" s="666"/>
      <c r="C1" s="666"/>
      <c r="D1" s="666"/>
      <c r="E1" s="666"/>
      <c r="F1" s="666"/>
      <c r="G1" s="666"/>
      <c r="H1" s="666"/>
      <c r="I1" s="666"/>
      <c r="J1" s="666"/>
      <c r="K1" s="666"/>
      <c r="L1" s="666"/>
      <c r="M1" s="666"/>
      <c r="N1" s="666"/>
      <c r="O1" s="666"/>
      <c r="P1" s="666"/>
      <c r="Q1" s="666"/>
      <c r="R1" s="666"/>
      <c r="S1" s="666"/>
      <c r="T1" s="666"/>
      <c r="U1" s="666"/>
      <c r="V1" s="26"/>
    </row>
    <row r="2" spans="1:22" ht="25.5" customHeight="1" x14ac:dyDescent="0.35">
      <c r="A2" s="490" t="s">
        <v>2749</v>
      </c>
      <c r="B2" s="491"/>
      <c r="C2" s="491"/>
      <c r="D2" s="491"/>
      <c r="E2" s="491"/>
      <c r="F2" s="491"/>
      <c r="G2" s="491"/>
      <c r="H2" s="491"/>
      <c r="I2" s="491"/>
      <c r="J2" s="491"/>
      <c r="K2" s="491"/>
      <c r="L2" s="491"/>
      <c r="M2" s="491"/>
      <c r="N2" s="491"/>
      <c r="O2" s="491"/>
      <c r="P2" s="491"/>
      <c r="Q2" s="491"/>
      <c r="R2" s="491"/>
      <c r="S2" s="491"/>
      <c r="T2" s="491"/>
      <c r="U2" s="491"/>
      <c r="V2" s="27"/>
    </row>
    <row r="3" spans="1:22" ht="12.75" customHeight="1" thickBot="1" x14ac:dyDescent="0.35">
      <c r="A3" s="492"/>
      <c r="B3" s="493"/>
      <c r="C3" s="493"/>
      <c r="D3" s="493"/>
      <c r="E3" s="493"/>
      <c r="F3" s="493"/>
      <c r="G3" s="493"/>
      <c r="H3" s="493"/>
      <c r="I3" s="493"/>
      <c r="J3" s="493"/>
      <c r="K3" s="493"/>
      <c r="L3" s="493"/>
      <c r="M3" s="493"/>
      <c r="N3" s="493"/>
      <c r="O3" s="493"/>
      <c r="P3" s="493"/>
      <c r="Q3" s="493"/>
      <c r="R3" s="493"/>
      <c r="S3" s="493"/>
      <c r="T3" s="493"/>
      <c r="U3" s="493"/>
      <c r="V3" s="494"/>
    </row>
    <row r="4" spans="1:22" ht="15" customHeight="1" x14ac:dyDescent="0.3">
      <c r="A4" s="495" t="s">
        <v>65</v>
      </c>
      <c r="B4" s="496"/>
      <c r="C4" s="496"/>
      <c r="D4" s="496"/>
      <c r="E4" s="496"/>
      <c r="F4" s="496"/>
      <c r="G4" s="496"/>
      <c r="H4" s="496"/>
      <c r="I4" s="496"/>
      <c r="J4" s="496"/>
      <c r="K4" s="496"/>
      <c r="L4" s="496"/>
      <c r="M4" s="496"/>
      <c r="N4" s="496"/>
      <c r="O4" s="496"/>
      <c r="P4" s="496"/>
      <c r="Q4" s="496"/>
      <c r="R4" s="496"/>
      <c r="S4" s="496"/>
      <c r="T4" s="496"/>
      <c r="U4" s="496"/>
      <c r="V4" s="669" t="s">
        <v>3000</v>
      </c>
    </row>
    <row r="5" spans="1:22" ht="41.25" customHeight="1" thickBot="1" x14ac:dyDescent="0.35">
      <c r="A5" s="671"/>
      <c r="B5" s="672"/>
      <c r="C5" s="672"/>
      <c r="D5" s="672"/>
      <c r="E5" s="672"/>
      <c r="F5" s="672"/>
      <c r="G5" s="672"/>
      <c r="H5" s="672"/>
      <c r="I5" s="672"/>
      <c r="J5" s="672"/>
      <c r="K5" s="672"/>
      <c r="L5" s="672"/>
      <c r="M5" s="672"/>
      <c r="N5" s="672"/>
      <c r="O5" s="672"/>
      <c r="P5" s="672"/>
      <c r="Q5" s="672"/>
      <c r="R5" s="672"/>
      <c r="S5" s="672"/>
      <c r="T5" s="672"/>
      <c r="U5" s="672"/>
      <c r="V5" s="670"/>
    </row>
    <row r="6" spans="1:22" ht="15" customHeight="1" thickBot="1" x14ac:dyDescent="0.35">
      <c r="A6" s="550" t="s">
        <v>2662</v>
      </c>
      <c r="B6" s="551"/>
      <c r="C6" s="552"/>
      <c r="D6" s="673">
        <f>Obsah!C4</f>
        <v>45747</v>
      </c>
      <c r="E6" s="674"/>
      <c r="F6" s="674"/>
      <c r="G6" s="674"/>
      <c r="H6" s="674"/>
      <c r="I6" s="674"/>
      <c r="J6" s="674"/>
      <c r="K6" s="674"/>
      <c r="L6" s="674"/>
      <c r="M6" s="674"/>
      <c r="N6" s="674"/>
      <c r="O6" s="674"/>
      <c r="P6" s="674"/>
      <c r="Q6" s="674"/>
      <c r="R6" s="674"/>
      <c r="S6" s="674"/>
      <c r="T6" s="674"/>
      <c r="U6" s="675"/>
      <c r="V6" s="192"/>
    </row>
    <row r="7" spans="1:22" ht="54.75" customHeight="1" x14ac:dyDescent="0.3">
      <c r="A7" s="676" t="s">
        <v>2851</v>
      </c>
      <c r="B7" s="664" t="s">
        <v>48</v>
      </c>
      <c r="C7" s="667" t="s">
        <v>46</v>
      </c>
      <c r="D7" s="664" t="s">
        <v>45</v>
      </c>
      <c r="E7" s="664" t="s">
        <v>56</v>
      </c>
      <c r="F7" s="664" t="s">
        <v>55</v>
      </c>
      <c r="G7" s="664" t="s">
        <v>2650</v>
      </c>
      <c r="H7" s="664" t="s">
        <v>64</v>
      </c>
      <c r="I7" s="664" t="s">
        <v>625</v>
      </c>
      <c r="J7" s="664" t="s">
        <v>626</v>
      </c>
      <c r="K7" s="664" t="s">
        <v>627</v>
      </c>
      <c r="L7" s="664" t="s">
        <v>2725</v>
      </c>
      <c r="M7" s="664" t="s">
        <v>61</v>
      </c>
      <c r="N7" s="679" t="s">
        <v>2655</v>
      </c>
      <c r="O7" s="680"/>
      <c r="P7" s="679" t="s">
        <v>2937</v>
      </c>
      <c r="Q7" s="680"/>
      <c r="R7" s="664" t="s">
        <v>628</v>
      </c>
      <c r="S7" s="664" t="s">
        <v>2938</v>
      </c>
      <c r="T7" s="664" t="s">
        <v>629</v>
      </c>
      <c r="U7" s="664" t="s">
        <v>630</v>
      </c>
      <c r="V7" s="544" t="s">
        <v>63</v>
      </c>
    </row>
    <row r="8" spans="1:22" ht="82.35" customHeight="1" x14ac:dyDescent="0.3">
      <c r="A8" s="412"/>
      <c r="B8" s="413"/>
      <c r="C8" s="668"/>
      <c r="D8" s="413"/>
      <c r="E8" s="413"/>
      <c r="F8" s="413"/>
      <c r="G8" s="413"/>
      <c r="H8" s="413"/>
      <c r="I8" s="413"/>
      <c r="J8" s="413"/>
      <c r="K8" s="413"/>
      <c r="L8" s="413"/>
      <c r="M8" s="413"/>
      <c r="N8" s="193" t="s">
        <v>2939</v>
      </c>
      <c r="O8" s="193" t="s">
        <v>2940</v>
      </c>
      <c r="P8" s="193" t="s">
        <v>2941</v>
      </c>
      <c r="Q8" s="193" t="s">
        <v>2942</v>
      </c>
      <c r="R8" s="413"/>
      <c r="S8" s="413"/>
      <c r="T8" s="413"/>
      <c r="U8" s="413"/>
      <c r="V8" s="545"/>
    </row>
    <row r="9" spans="1:22" ht="27.75" customHeight="1" x14ac:dyDescent="0.3">
      <c r="A9" s="194"/>
      <c r="B9" s="195" t="s">
        <v>2723</v>
      </c>
      <c r="C9" s="195" t="s">
        <v>2723</v>
      </c>
      <c r="D9" s="195" t="s">
        <v>2723</v>
      </c>
      <c r="E9" s="195" t="s">
        <v>2723</v>
      </c>
      <c r="F9" s="195" t="s">
        <v>2723</v>
      </c>
      <c r="G9" s="195" t="s">
        <v>2723</v>
      </c>
      <c r="H9" s="195" t="s">
        <v>2723</v>
      </c>
      <c r="I9" s="195" t="s">
        <v>2724</v>
      </c>
      <c r="J9" s="195" t="s">
        <v>2724</v>
      </c>
      <c r="K9" s="195" t="s">
        <v>2726</v>
      </c>
      <c r="L9" s="195" t="s">
        <v>2726</v>
      </c>
      <c r="M9" s="195" t="s">
        <v>2727</v>
      </c>
      <c r="N9" s="195" t="s">
        <v>2728</v>
      </c>
      <c r="O9" s="195" t="s">
        <v>2728</v>
      </c>
      <c r="P9" s="195" t="s">
        <v>2728</v>
      </c>
      <c r="Q9" s="195" t="s">
        <v>2728</v>
      </c>
      <c r="R9" s="195" t="s">
        <v>2729</v>
      </c>
      <c r="S9" s="195" t="s">
        <v>2729</v>
      </c>
      <c r="T9" s="195" t="s">
        <v>2730</v>
      </c>
      <c r="U9" s="195" t="s">
        <v>2730</v>
      </c>
      <c r="V9" s="545"/>
    </row>
    <row r="10" spans="1:22" ht="39.6" x14ac:dyDescent="0.3">
      <c r="A10" s="196">
        <v>1</v>
      </c>
      <c r="B10" s="236" t="s">
        <v>3017</v>
      </c>
      <c r="C10" s="236" t="s">
        <v>3006</v>
      </c>
      <c r="D10" s="236" t="s">
        <v>3024</v>
      </c>
      <c r="E10" s="236" t="s">
        <v>511</v>
      </c>
      <c r="F10" s="237" t="s">
        <v>3025</v>
      </c>
      <c r="G10" s="238">
        <v>64</v>
      </c>
      <c r="H10" s="238" t="s">
        <v>3026</v>
      </c>
      <c r="I10" s="239">
        <v>100</v>
      </c>
      <c r="J10" s="238" t="s">
        <v>3026</v>
      </c>
      <c r="K10" s="239">
        <v>100</v>
      </c>
      <c r="L10" s="238" t="s">
        <v>3026</v>
      </c>
      <c r="M10" s="238" t="s">
        <v>3023</v>
      </c>
      <c r="N10" s="240" t="s">
        <v>3027</v>
      </c>
      <c r="O10" s="271">
        <v>10324584</v>
      </c>
      <c r="P10" s="271">
        <v>373687382</v>
      </c>
      <c r="Q10" s="271">
        <v>3080928</v>
      </c>
      <c r="R10" s="240" t="s">
        <v>3027</v>
      </c>
      <c r="S10" s="240" t="s">
        <v>3027</v>
      </c>
      <c r="T10" s="240" t="s">
        <v>3027</v>
      </c>
      <c r="U10" s="240" t="s">
        <v>3027</v>
      </c>
      <c r="V10" s="545"/>
    </row>
    <row r="11" spans="1:22" ht="26.4" x14ac:dyDescent="0.3">
      <c r="A11" s="196">
        <v>2</v>
      </c>
      <c r="B11" s="20" t="s">
        <v>3028</v>
      </c>
      <c r="C11" s="20" t="s">
        <v>3006</v>
      </c>
      <c r="D11" s="20" t="s">
        <v>3029</v>
      </c>
      <c r="E11" s="20" t="s">
        <v>3030</v>
      </c>
      <c r="F11" s="241" t="s">
        <v>3031</v>
      </c>
      <c r="G11" s="241">
        <v>64</v>
      </c>
      <c r="H11" s="241" t="s">
        <v>3026</v>
      </c>
      <c r="I11" s="241" t="s">
        <v>3027</v>
      </c>
      <c r="J11" s="241">
        <v>100</v>
      </c>
      <c r="K11" s="241" t="s">
        <v>3027</v>
      </c>
      <c r="L11" s="241">
        <v>100</v>
      </c>
      <c r="M11" s="241" t="s">
        <v>3023</v>
      </c>
      <c r="N11" s="240" t="s">
        <v>3027</v>
      </c>
      <c r="O11" s="240" t="s">
        <v>3027</v>
      </c>
      <c r="P11" s="240" t="s">
        <v>3027</v>
      </c>
      <c r="Q11" s="240" t="s">
        <v>3027</v>
      </c>
      <c r="R11" s="240" t="s">
        <v>3027</v>
      </c>
      <c r="S11" s="240" t="s">
        <v>3027</v>
      </c>
      <c r="T11" s="240" t="s">
        <v>3027</v>
      </c>
      <c r="U11" s="240" t="s">
        <v>3027</v>
      </c>
      <c r="V11" s="545"/>
    </row>
    <row r="12" spans="1:22" ht="26.4" x14ac:dyDescent="0.3">
      <c r="A12" s="197">
        <v>3</v>
      </c>
      <c r="B12" s="20" t="s">
        <v>3032</v>
      </c>
      <c r="C12" s="20" t="s">
        <v>3006</v>
      </c>
      <c r="D12" s="20" t="s">
        <v>3029</v>
      </c>
      <c r="E12" s="20" t="s">
        <v>3030</v>
      </c>
      <c r="F12" s="241" t="s">
        <v>3031</v>
      </c>
      <c r="G12" s="241">
        <v>99</v>
      </c>
      <c r="H12" s="241" t="s">
        <v>3026</v>
      </c>
      <c r="I12" s="241" t="s">
        <v>3027</v>
      </c>
      <c r="J12" s="241">
        <v>100</v>
      </c>
      <c r="K12" s="241" t="s">
        <v>3027</v>
      </c>
      <c r="L12" s="241">
        <v>100</v>
      </c>
      <c r="M12" s="241" t="s">
        <v>3023</v>
      </c>
      <c r="N12" s="240" t="s">
        <v>3027</v>
      </c>
      <c r="O12" s="240" t="s">
        <v>3027</v>
      </c>
      <c r="P12" s="240" t="s">
        <v>3027</v>
      </c>
      <c r="Q12" s="240" t="s">
        <v>3027</v>
      </c>
      <c r="R12" s="240" t="s">
        <v>3027</v>
      </c>
      <c r="S12" s="240" t="s">
        <v>3027</v>
      </c>
      <c r="T12" s="240" t="s">
        <v>3027</v>
      </c>
      <c r="U12" s="240" t="s">
        <v>3027</v>
      </c>
      <c r="V12" s="545"/>
    </row>
    <row r="13" spans="1:22" ht="15" thickBot="1" x14ac:dyDescent="0.35">
      <c r="A13" s="196" t="s">
        <v>53</v>
      </c>
      <c r="B13" s="20"/>
      <c r="C13" s="20"/>
      <c r="D13" s="20"/>
      <c r="E13" s="20"/>
      <c r="F13" s="20"/>
      <c r="G13" s="20"/>
      <c r="H13" s="20"/>
      <c r="I13" s="20"/>
      <c r="J13" s="20"/>
      <c r="K13" s="20"/>
      <c r="L13" s="20"/>
      <c r="M13" s="20"/>
      <c r="N13" s="240" t="s">
        <v>3027</v>
      </c>
      <c r="O13" s="240" t="s">
        <v>3027</v>
      </c>
      <c r="P13" s="240" t="s">
        <v>3027</v>
      </c>
      <c r="Q13" s="240" t="s">
        <v>3027</v>
      </c>
      <c r="R13" s="240" t="s">
        <v>3027</v>
      </c>
      <c r="S13" s="240" t="s">
        <v>3027</v>
      </c>
      <c r="T13" s="240" t="s">
        <v>3027</v>
      </c>
      <c r="U13" s="240" t="s">
        <v>3027</v>
      </c>
      <c r="V13" s="681"/>
    </row>
    <row r="14" spans="1:22" hidden="1" outlineLevel="1" x14ac:dyDescent="0.3">
      <c r="A14" s="38"/>
      <c r="B14" s="20"/>
      <c r="C14" s="20"/>
      <c r="D14" s="20"/>
      <c r="E14" s="20"/>
      <c r="F14" s="20"/>
      <c r="G14" s="20"/>
      <c r="H14" s="20"/>
      <c r="I14" s="20"/>
      <c r="J14" s="20"/>
      <c r="K14" s="20"/>
      <c r="L14" s="20"/>
      <c r="M14" s="20"/>
      <c r="N14" s="20"/>
      <c r="O14" s="20"/>
      <c r="P14" s="20"/>
      <c r="Q14" s="20"/>
      <c r="R14" s="20"/>
      <c r="S14" s="20"/>
      <c r="T14" s="20"/>
      <c r="U14" s="20"/>
      <c r="V14" s="677" t="s">
        <v>63</v>
      </c>
    </row>
    <row r="15" spans="1:22" hidden="1" outlineLevel="1" x14ac:dyDescent="0.3">
      <c r="A15" s="32"/>
      <c r="B15" s="2"/>
      <c r="C15" s="2"/>
      <c r="D15" s="2"/>
      <c r="E15" s="2"/>
      <c r="F15" s="2"/>
      <c r="G15" s="2"/>
      <c r="H15" s="2"/>
      <c r="I15" s="2"/>
      <c r="J15" s="2"/>
      <c r="K15" s="2"/>
      <c r="L15" s="2"/>
      <c r="M15" s="2"/>
      <c r="N15" s="2"/>
      <c r="O15" s="2"/>
      <c r="P15" s="2"/>
      <c r="Q15" s="2"/>
      <c r="R15" s="2"/>
      <c r="S15" s="2"/>
      <c r="T15" s="2"/>
      <c r="U15" s="2"/>
      <c r="V15" s="678"/>
    </row>
    <row r="16" spans="1:22" hidden="1" outlineLevel="1" x14ac:dyDescent="0.3">
      <c r="A16" s="32"/>
      <c r="B16" s="2"/>
      <c r="C16" s="2"/>
      <c r="D16" s="2"/>
      <c r="E16" s="2"/>
      <c r="F16" s="2"/>
      <c r="G16" s="2"/>
      <c r="H16" s="2"/>
      <c r="I16" s="2"/>
      <c r="J16" s="2"/>
      <c r="K16" s="2"/>
      <c r="L16" s="2"/>
      <c r="M16" s="2"/>
      <c r="N16" s="2"/>
      <c r="O16" s="2"/>
      <c r="P16" s="2"/>
      <c r="Q16" s="2"/>
      <c r="R16" s="2"/>
      <c r="S16" s="2"/>
      <c r="T16" s="2"/>
      <c r="U16" s="2"/>
      <c r="V16" s="678"/>
    </row>
    <row r="17" spans="1:22" hidden="1" outlineLevel="1" x14ac:dyDescent="0.3">
      <c r="A17" s="32"/>
      <c r="B17" s="2"/>
      <c r="C17" s="2"/>
      <c r="D17" s="2"/>
      <c r="E17" s="2"/>
      <c r="F17" s="2"/>
      <c r="G17" s="2"/>
      <c r="H17" s="2"/>
      <c r="I17" s="2"/>
      <c r="J17" s="2"/>
      <c r="K17" s="2"/>
      <c r="L17" s="2"/>
      <c r="M17" s="2"/>
      <c r="N17" s="2"/>
      <c r="O17" s="2"/>
      <c r="P17" s="2"/>
      <c r="Q17" s="2"/>
      <c r="R17" s="2"/>
      <c r="S17" s="2"/>
      <c r="T17" s="2"/>
      <c r="U17" s="2"/>
      <c r="V17" s="678"/>
    </row>
    <row r="18" spans="1:22" hidden="1" outlineLevel="1" x14ac:dyDescent="0.3">
      <c r="A18" s="38"/>
      <c r="B18" s="2"/>
      <c r="C18" s="2"/>
      <c r="D18" s="2"/>
      <c r="E18" s="2"/>
      <c r="F18" s="2"/>
      <c r="G18" s="2"/>
      <c r="H18" s="2"/>
      <c r="I18" s="2"/>
      <c r="J18" s="2"/>
      <c r="K18" s="2"/>
      <c r="L18" s="2"/>
      <c r="M18" s="2"/>
      <c r="N18" s="2"/>
      <c r="O18" s="2"/>
      <c r="P18" s="2"/>
      <c r="Q18" s="2"/>
      <c r="R18" s="2"/>
      <c r="S18" s="2"/>
      <c r="T18" s="2"/>
      <c r="U18" s="2"/>
      <c r="V18" s="678"/>
    </row>
    <row r="19" spans="1:22" hidden="1" outlineLevel="1" x14ac:dyDescent="0.3">
      <c r="A19" s="38"/>
      <c r="B19" s="2"/>
      <c r="C19" s="2"/>
      <c r="D19" s="2"/>
      <c r="E19" s="2"/>
      <c r="F19" s="2"/>
      <c r="G19" s="2"/>
      <c r="H19" s="2"/>
      <c r="I19" s="2"/>
      <c r="J19" s="2"/>
      <c r="K19" s="2"/>
      <c r="L19" s="2"/>
      <c r="M19" s="2"/>
      <c r="N19" s="2"/>
      <c r="O19" s="2"/>
      <c r="P19" s="2"/>
      <c r="Q19" s="2"/>
      <c r="R19" s="2"/>
      <c r="S19" s="2"/>
      <c r="T19" s="2"/>
      <c r="U19" s="2"/>
      <c r="V19" s="678"/>
    </row>
    <row r="20" spans="1:22" hidden="1" outlineLevel="1" x14ac:dyDescent="0.3">
      <c r="A20" s="38"/>
      <c r="B20" s="2"/>
      <c r="C20" s="2"/>
      <c r="D20" s="2"/>
      <c r="E20" s="2"/>
      <c r="F20" s="2"/>
      <c r="G20" s="2"/>
      <c r="H20" s="2"/>
      <c r="I20" s="2"/>
      <c r="J20" s="2"/>
      <c r="K20" s="2"/>
      <c r="L20" s="2"/>
      <c r="M20" s="2"/>
      <c r="N20" s="2"/>
      <c r="O20" s="2"/>
      <c r="P20" s="2"/>
      <c r="Q20" s="2"/>
      <c r="R20" s="2"/>
      <c r="S20" s="2"/>
      <c r="T20" s="2"/>
      <c r="U20" s="2"/>
      <c r="V20" s="678"/>
    </row>
    <row r="21" spans="1:22" hidden="1" outlineLevel="1" x14ac:dyDescent="0.3">
      <c r="A21" s="38"/>
      <c r="B21" s="2"/>
      <c r="C21" s="2"/>
      <c r="D21" s="2"/>
      <c r="E21" s="2"/>
      <c r="F21" s="2"/>
      <c r="G21" s="2"/>
      <c r="H21" s="2"/>
      <c r="I21" s="2"/>
      <c r="J21" s="2"/>
      <c r="K21" s="2"/>
      <c r="L21" s="2"/>
      <c r="M21" s="2"/>
      <c r="N21" s="2"/>
      <c r="O21" s="2"/>
      <c r="P21" s="2"/>
      <c r="Q21" s="2"/>
      <c r="R21" s="2"/>
      <c r="S21" s="2"/>
      <c r="T21" s="2"/>
      <c r="U21" s="2"/>
      <c r="V21" s="678"/>
    </row>
    <row r="22" spans="1:22" hidden="1" outlineLevel="1" x14ac:dyDescent="0.3">
      <c r="A22" s="38"/>
      <c r="B22" s="2"/>
      <c r="C22" s="2"/>
      <c r="D22" s="2"/>
      <c r="E22" s="2"/>
      <c r="F22" s="2"/>
      <c r="G22" s="2"/>
      <c r="H22" s="2"/>
      <c r="I22" s="2"/>
      <c r="J22" s="2"/>
      <c r="K22" s="2"/>
      <c r="L22" s="2"/>
      <c r="M22" s="2"/>
      <c r="N22" s="2"/>
      <c r="O22" s="2"/>
      <c r="P22" s="2"/>
      <c r="Q22" s="2"/>
      <c r="R22" s="2"/>
      <c r="S22" s="2"/>
      <c r="T22" s="2"/>
      <c r="U22" s="2"/>
      <c r="V22" s="678"/>
    </row>
    <row r="23" spans="1:22" hidden="1" outlineLevel="1" x14ac:dyDescent="0.3">
      <c r="A23" s="38"/>
      <c r="B23" s="2"/>
      <c r="C23" s="2"/>
      <c r="D23" s="2"/>
      <c r="E23" s="2"/>
      <c r="F23" s="2"/>
      <c r="G23" s="2"/>
      <c r="H23" s="2"/>
      <c r="I23" s="2"/>
      <c r="J23" s="2"/>
      <c r="K23" s="2"/>
      <c r="L23" s="2"/>
      <c r="M23" s="2"/>
      <c r="N23" s="2"/>
      <c r="O23" s="2"/>
      <c r="P23" s="2"/>
      <c r="Q23" s="2"/>
      <c r="R23" s="2"/>
      <c r="S23" s="2"/>
      <c r="T23" s="2"/>
      <c r="U23" s="2"/>
      <c r="V23" s="678"/>
    </row>
    <row r="24" spans="1:22" hidden="1" outlineLevel="1" x14ac:dyDescent="0.3">
      <c r="A24" s="38"/>
      <c r="B24" s="2"/>
      <c r="C24" s="2"/>
      <c r="D24" s="2"/>
      <c r="E24" s="2"/>
      <c r="F24" s="2"/>
      <c r="G24" s="2"/>
      <c r="H24" s="2"/>
      <c r="I24" s="2"/>
      <c r="J24" s="2"/>
      <c r="K24" s="2"/>
      <c r="L24" s="2"/>
      <c r="M24" s="2"/>
      <c r="N24" s="2"/>
      <c r="O24" s="2"/>
      <c r="P24" s="2"/>
      <c r="Q24" s="2"/>
      <c r="R24" s="2"/>
      <c r="S24" s="2"/>
      <c r="T24" s="2"/>
      <c r="U24" s="2"/>
      <c r="V24" s="678"/>
    </row>
    <row r="25" spans="1:22" hidden="1" outlineLevel="1" x14ac:dyDescent="0.3">
      <c r="A25" s="38"/>
      <c r="B25" s="2"/>
      <c r="C25" s="2"/>
      <c r="D25" s="2"/>
      <c r="E25" s="2"/>
      <c r="F25" s="2"/>
      <c r="G25" s="2"/>
      <c r="H25" s="2"/>
      <c r="I25" s="2"/>
      <c r="J25" s="2"/>
      <c r="K25" s="2"/>
      <c r="L25" s="2"/>
      <c r="M25" s="2"/>
      <c r="N25" s="2"/>
      <c r="O25" s="2"/>
      <c r="P25" s="2"/>
      <c r="Q25" s="2"/>
      <c r="R25" s="2"/>
      <c r="S25" s="2"/>
      <c r="T25" s="2"/>
      <c r="U25" s="2"/>
      <c r="V25" s="678"/>
    </row>
    <row r="26" spans="1:22" hidden="1" outlineLevel="1" x14ac:dyDescent="0.3">
      <c r="A26" s="32"/>
      <c r="B26" s="2"/>
      <c r="C26" s="2"/>
      <c r="D26" s="2"/>
      <c r="E26" s="2"/>
      <c r="F26" s="2"/>
      <c r="G26" s="2"/>
      <c r="H26" s="2"/>
      <c r="I26" s="2"/>
      <c r="J26" s="2"/>
      <c r="K26" s="2"/>
      <c r="L26" s="2"/>
      <c r="M26" s="2"/>
      <c r="N26" s="2"/>
      <c r="O26" s="2"/>
      <c r="P26" s="2"/>
      <c r="Q26" s="2"/>
      <c r="R26" s="2"/>
      <c r="S26" s="2"/>
      <c r="T26" s="2"/>
      <c r="U26" s="2"/>
      <c r="V26" s="678"/>
    </row>
    <row r="27" spans="1:22" hidden="1" outlineLevel="1" x14ac:dyDescent="0.3">
      <c r="A27" s="32"/>
      <c r="B27" s="2"/>
      <c r="C27" s="2"/>
      <c r="D27" s="2"/>
      <c r="E27" s="2"/>
      <c r="F27" s="2"/>
      <c r="G27" s="2"/>
      <c r="H27" s="2"/>
      <c r="I27" s="2"/>
      <c r="J27" s="2"/>
      <c r="K27" s="2"/>
      <c r="L27" s="2"/>
      <c r="M27" s="2"/>
      <c r="N27" s="2"/>
      <c r="O27" s="2"/>
      <c r="P27" s="2"/>
      <c r="Q27" s="2"/>
      <c r="R27" s="2"/>
      <c r="S27" s="2"/>
      <c r="T27" s="2"/>
      <c r="U27" s="2"/>
      <c r="V27" s="678"/>
    </row>
    <row r="28" spans="1:22" hidden="1" outlineLevel="1" x14ac:dyDescent="0.3">
      <c r="A28" s="32"/>
      <c r="B28" s="2"/>
      <c r="C28" s="2"/>
      <c r="D28" s="2"/>
      <c r="E28" s="2"/>
      <c r="F28" s="2"/>
      <c r="G28" s="2"/>
      <c r="H28" s="2"/>
      <c r="I28" s="2"/>
      <c r="J28" s="2"/>
      <c r="K28" s="2"/>
      <c r="L28" s="2"/>
      <c r="M28" s="2"/>
      <c r="N28" s="2"/>
      <c r="O28" s="2"/>
      <c r="P28" s="2"/>
      <c r="Q28" s="2"/>
      <c r="R28" s="2"/>
      <c r="S28" s="2"/>
      <c r="T28" s="2"/>
      <c r="U28" s="2"/>
      <c r="V28" s="678"/>
    </row>
    <row r="29" spans="1:22" hidden="1" outlineLevel="1" x14ac:dyDescent="0.3">
      <c r="A29" s="32"/>
      <c r="B29" s="2"/>
      <c r="C29" s="2"/>
      <c r="D29" s="2"/>
      <c r="E29" s="2"/>
      <c r="F29" s="2"/>
      <c r="G29" s="2"/>
      <c r="H29" s="2"/>
      <c r="I29" s="2"/>
      <c r="J29" s="2"/>
      <c r="K29" s="2"/>
      <c r="L29" s="2"/>
      <c r="M29" s="2"/>
      <c r="N29" s="2"/>
      <c r="O29" s="2"/>
      <c r="P29" s="2"/>
      <c r="Q29" s="2"/>
      <c r="R29" s="2"/>
      <c r="S29" s="2"/>
      <c r="T29" s="2"/>
      <c r="U29" s="2"/>
      <c r="V29" s="678"/>
    </row>
    <row r="30" spans="1:22" hidden="1" outlineLevel="1" x14ac:dyDescent="0.3">
      <c r="A30" s="32"/>
      <c r="B30" s="2"/>
      <c r="C30" s="2"/>
      <c r="D30" s="2"/>
      <c r="E30" s="2"/>
      <c r="F30" s="2"/>
      <c r="G30" s="2"/>
      <c r="H30" s="2"/>
      <c r="I30" s="2"/>
      <c r="J30" s="2"/>
      <c r="K30" s="2"/>
      <c r="L30" s="2"/>
      <c r="M30" s="2"/>
      <c r="N30" s="2"/>
      <c r="O30" s="2"/>
      <c r="P30" s="2"/>
      <c r="Q30" s="2"/>
      <c r="R30" s="2"/>
      <c r="S30" s="2"/>
      <c r="T30" s="2"/>
      <c r="U30" s="2"/>
      <c r="V30" s="678"/>
    </row>
    <row r="31" spans="1:22" hidden="1" outlineLevel="1" x14ac:dyDescent="0.3">
      <c r="A31" s="38"/>
      <c r="B31" s="2"/>
      <c r="C31" s="2"/>
      <c r="D31" s="2"/>
      <c r="E31" s="2"/>
      <c r="F31" s="2"/>
      <c r="G31" s="2"/>
      <c r="H31" s="2"/>
      <c r="I31" s="2"/>
      <c r="J31" s="2"/>
      <c r="K31" s="2"/>
      <c r="L31" s="2"/>
      <c r="M31" s="2"/>
      <c r="N31" s="2"/>
      <c r="O31" s="2"/>
      <c r="P31" s="2"/>
      <c r="Q31" s="2"/>
      <c r="R31" s="2"/>
      <c r="S31" s="2"/>
      <c r="T31" s="2"/>
      <c r="U31" s="2"/>
      <c r="V31" s="678"/>
    </row>
    <row r="32" spans="1:22" hidden="1" outlineLevel="1" x14ac:dyDescent="0.3">
      <c r="A32" s="38"/>
      <c r="B32" s="2"/>
      <c r="C32" s="2"/>
      <c r="D32" s="2"/>
      <c r="E32" s="2"/>
      <c r="F32" s="2"/>
      <c r="G32" s="2"/>
      <c r="H32" s="2"/>
      <c r="I32" s="2"/>
      <c r="J32" s="2"/>
      <c r="K32" s="2"/>
      <c r="L32" s="2"/>
      <c r="M32" s="2"/>
      <c r="N32" s="2"/>
      <c r="O32" s="2"/>
      <c r="P32" s="2"/>
      <c r="Q32" s="2"/>
      <c r="R32" s="2"/>
      <c r="S32" s="2"/>
      <c r="T32" s="2"/>
      <c r="U32" s="2"/>
      <c r="V32" s="678"/>
    </row>
    <row r="33" spans="1:22" hidden="1" outlineLevel="1" x14ac:dyDescent="0.3">
      <c r="A33" s="38"/>
      <c r="B33" s="2"/>
      <c r="C33" s="2"/>
      <c r="D33" s="2"/>
      <c r="E33" s="2"/>
      <c r="F33" s="2"/>
      <c r="G33" s="2"/>
      <c r="H33" s="2"/>
      <c r="I33" s="2"/>
      <c r="J33" s="2"/>
      <c r="K33" s="2"/>
      <c r="L33" s="2"/>
      <c r="M33" s="2"/>
      <c r="N33" s="2"/>
      <c r="O33" s="2"/>
      <c r="P33" s="2"/>
      <c r="Q33" s="2"/>
      <c r="R33" s="2"/>
      <c r="S33" s="2"/>
      <c r="T33" s="2"/>
      <c r="U33" s="2"/>
      <c r="V33" s="678"/>
    </row>
    <row r="34" spans="1:22" hidden="1" outlineLevel="1" x14ac:dyDescent="0.3">
      <c r="A34" s="38"/>
      <c r="B34" s="2"/>
      <c r="C34" s="2"/>
      <c r="D34" s="2"/>
      <c r="E34" s="2"/>
      <c r="F34" s="2"/>
      <c r="G34" s="2"/>
      <c r="H34" s="2"/>
      <c r="I34" s="2"/>
      <c r="J34" s="2"/>
      <c r="K34" s="2"/>
      <c r="L34" s="2"/>
      <c r="M34" s="2"/>
      <c r="N34" s="2"/>
      <c r="O34" s="2"/>
      <c r="P34" s="2"/>
      <c r="Q34" s="2"/>
      <c r="R34" s="2"/>
      <c r="S34" s="2"/>
      <c r="T34" s="2"/>
      <c r="U34" s="2"/>
      <c r="V34" s="678"/>
    </row>
    <row r="35" spans="1:22" hidden="1" outlineLevel="1" x14ac:dyDescent="0.3">
      <c r="A35" s="32"/>
      <c r="B35" s="2"/>
      <c r="C35" s="2"/>
      <c r="D35" s="2"/>
      <c r="E35" s="2"/>
      <c r="F35" s="2"/>
      <c r="G35" s="2"/>
      <c r="H35" s="2"/>
      <c r="I35" s="2"/>
      <c r="J35" s="2"/>
      <c r="K35" s="2"/>
      <c r="L35" s="2"/>
      <c r="M35" s="2"/>
      <c r="N35" s="2"/>
      <c r="O35" s="2"/>
      <c r="P35" s="2"/>
      <c r="Q35" s="2"/>
      <c r="R35" s="2"/>
      <c r="S35" s="2"/>
      <c r="T35" s="2"/>
      <c r="U35" s="2"/>
      <c r="V35" s="678"/>
    </row>
    <row r="36" spans="1:22" hidden="1" outlineLevel="1" x14ac:dyDescent="0.3">
      <c r="A36" s="32"/>
      <c r="B36" s="2"/>
      <c r="C36" s="2"/>
      <c r="D36" s="2"/>
      <c r="E36" s="2"/>
      <c r="F36" s="2"/>
      <c r="G36" s="2"/>
      <c r="H36" s="2"/>
      <c r="I36" s="2"/>
      <c r="J36" s="2"/>
      <c r="K36" s="2"/>
      <c r="L36" s="2"/>
      <c r="M36" s="2"/>
      <c r="N36" s="2"/>
      <c r="O36" s="2"/>
      <c r="P36" s="2"/>
      <c r="Q36" s="2"/>
      <c r="R36" s="2"/>
      <c r="S36" s="2"/>
      <c r="T36" s="2"/>
      <c r="U36" s="2"/>
      <c r="V36" s="678"/>
    </row>
    <row r="37" spans="1:22" hidden="1" outlineLevel="1" x14ac:dyDescent="0.3">
      <c r="A37" s="32"/>
      <c r="B37" s="2"/>
      <c r="C37" s="2"/>
      <c r="D37" s="2"/>
      <c r="E37" s="2"/>
      <c r="F37" s="2"/>
      <c r="G37" s="2"/>
      <c r="H37" s="2"/>
      <c r="I37" s="2"/>
      <c r="J37" s="2"/>
      <c r="K37" s="2"/>
      <c r="L37" s="2"/>
      <c r="M37" s="2"/>
      <c r="N37" s="2"/>
      <c r="O37" s="2"/>
      <c r="P37" s="2"/>
      <c r="Q37" s="2"/>
      <c r="R37" s="2"/>
      <c r="S37" s="2"/>
      <c r="T37" s="2"/>
      <c r="U37" s="2"/>
      <c r="V37" s="678"/>
    </row>
    <row r="38" spans="1:22" hidden="1" outlineLevel="1" x14ac:dyDescent="0.3">
      <c r="A38" s="32"/>
      <c r="B38" s="2"/>
      <c r="C38" s="2"/>
      <c r="D38" s="2"/>
      <c r="E38" s="2"/>
      <c r="F38" s="2"/>
      <c r="G38" s="2"/>
      <c r="H38" s="2"/>
      <c r="I38" s="2"/>
      <c r="J38" s="2"/>
      <c r="K38" s="2"/>
      <c r="L38" s="2"/>
      <c r="M38" s="2"/>
      <c r="N38" s="2"/>
      <c r="O38" s="2"/>
      <c r="P38" s="2"/>
      <c r="Q38" s="2"/>
      <c r="R38" s="2"/>
      <c r="S38" s="2"/>
      <c r="T38" s="2"/>
      <c r="U38" s="2"/>
      <c r="V38" s="678"/>
    </row>
    <row r="39" spans="1:22" hidden="1" outlineLevel="1" x14ac:dyDescent="0.3">
      <c r="A39" s="38"/>
      <c r="B39" s="2"/>
      <c r="C39" s="2"/>
      <c r="D39" s="2"/>
      <c r="E39" s="2"/>
      <c r="F39" s="2"/>
      <c r="G39" s="2"/>
      <c r="H39" s="2"/>
      <c r="I39" s="2"/>
      <c r="J39" s="2"/>
      <c r="K39" s="2"/>
      <c r="L39" s="2"/>
      <c r="M39" s="2"/>
      <c r="N39" s="2"/>
      <c r="O39" s="2"/>
      <c r="P39" s="2"/>
      <c r="Q39" s="2"/>
      <c r="R39" s="2"/>
      <c r="S39" s="2"/>
      <c r="T39" s="2"/>
      <c r="U39" s="2"/>
      <c r="V39" s="678"/>
    </row>
    <row r="40" spans="1:22" hidden="1" outlineLevel="1" x14ac:dyDescent="0.3">
      <c r="A40" s="32"/>
      <c r="B40" s="2"/>
      <c r="C40" s="2"/>
      <c r="D40" s="2"/>
      <c r="E40" s="2"/>
      <c r="F40" s="2"/>
      <c r="G40" s="2"/>
      <c r="H40" s="2"/>
      <c r="I40" s="2"/>
      <c r="J40" s="2"/>
      <c r="K40" s="2"/>
      <c r="L40" s="2"/>
      <c r="M40" s="2"/>
      <c r="N40" s="2"/>
      <c r="O40" s="2"/>
      <c r="P40" s="2"/>
      <c r="Q40" s="2"/>
      <c r="R40" s="2"/>
      <c r="S40" s="2"/>
      <c r="T40" s="2"/>
      <c r="U40" s="2"/>
      <c r="V40" s="678"/>
    </row>
    <row r="41" spans="1:22" hidden="1" outlineLevel="1" x14ac:dyDescent="0.3">
      <c r="A41" s="32"/>
      <c r="B41" s="2"/>
      <c r="C41" s="2"/>
      <c r="D41" s="2"/>
      <c r="E41" s="2"/>
      <c r="F41" s="2"/>
      <c r="G41" s="2"/>
      <c r="H41" s="2"/>
      <c r="I41" s="2"/>
      <c r="J41" s="2"/>
      <c r="K41" s="2"/>
      <c r="L41" s="2"/>
      <c r="M41" s="2"/>
      <c r="N41" s="2"/>
      <c r="O41" s="2"/>
      <c r="P41" s="2"/>
      <c r="Q41" s="2"/>
      <c r="R41" s="2"/>
      <c r="S41" s="2"/>
      <c r="T41" s="2"/>
      <c r="U41" s="2"/>
      <c r="V41" s="678"/>
    </row>
    <row r="42" spans="1:22" hidden="1" outlineLevel="1" x14ac:dyDescent="0.3">
      <c r="A42" s="32"/>
      <c r="B42" s="2"/>
      <c r="C42" s="2"/>
      <c r="D42" s="2"/>
      <c r="E42" s="2"/>
      <c r="F42" s="2"/>
      <c r="G42" s="2"/>
      <c r="H42" s="2"/>
      <c r="I42" s="2"/>
      <c r="J42" s="2"/>
      <c r="K42" s="2"/>
      <c r="L42" s="2"/>
      <c r="M42" s="2"/>
      <c r="N42" s="2"/>
      <c r="O42" s="2"/>
      <c r="P42" s="2"/>
      <c r="Q42" s="2"/>
      <c r="R42" s="2"/>
      <c r="S42" s="2"/>
      <c r="T42" s="2"/>
      <c r="U42" s="2"/>
      <c r="V42" s="678"/>
    </row>
    <row r="43" spans="1:22" ht="15" hidden="1" outlineLevel="1" thickBot="1" x14ac:dyDescent="0.35">
      <c r="A43" s="38"/>
      <c r="B43" s="2"/>
      <c r="C43" s="2"/>
      <c r="D43" s="2"/>
      <c r="E43" s="2"/>
      <c r="F43" s="2"/>
      <c r="G43" s="2"/>
      <c r="H43" s="2"/>
      <c r="I43" s="2"/>
      <c r="J43" s="2"/>
      <c r="K43" s="2"/>
      <c r="L43" s="2"/>
      <c r="M43" s="2"/>
      <c r="N43" s="2"/>
      <c r="O43" s="2"/>
      <c r="P43" s="2"/>
      <c r="Q43" s="2"/>
      <c r="R43" s="2"/>
      <c r="S43" s="2"/>
      <c r="T43" s="2"/>
      <c r="U43" s="2"/>
      <c r="V43" s="678"/>
    </row>
    <row r="44" spans="1:22" ht="16.5" customHeight="1" collapsed="1" x14ac:dyDescent="0.3">
      <c r="A44" s="495" t="s">
        <v>62</v>
      </c>
      <c r="B44" s="496"/>
      <c r="C44" s="496"/>
      <c r="D44" s="496"/>
      <c r="E44" s="496"/>
      <c r="F44" s="496"/>
      <c r="G44" s="496"/>
      <c r="H44" s="496"/>
      <c r="I44" s="496"/>
      <c r="J44" s="496"/>
      <c r="K44" s="496"/>
      <c r="L44" s="496"/>
      <c r="M44" s="496"/>
      <c r="N44" s="496"/>
      <c r="O44" s="496"/>
      <c r="P44" s="496"/>
      <c r="Q44" s="496"/>
      <c r="R44" s="496"/>
      <c r="S44" s="496"/>
      <c r="T44" s="496"/>
      <c r="U44" s="496"/>
      <c r="V44" s="669" t="s">
        <v>2994</v>
      </c>
    </row>
    <row r="45" spans="1:22" ht="46.5" customHeight="1" thickBot="1" x14ac:dyDescent="0.35">
      <c r="A45" s="671"/>
      <c r="B45" s="672"/>
      <c r="C45" s="672"/>
      <c r="D45" s="672"/>
      <c r="E45" s="672"/>
      <c r="F45" s="672"/>
      <c r="G45" s="672"/>
      <c r="H45" s="672"/>
      <c r="I45" s="672"/>
      <c r="J45" s="672"/>
      <c r="K45" s="672"/>
      <c r="L45" s="672"/>
      <c r="M45" s="672"/>
      <c r="N45" s="672"/>
      <c r="O45" s="672"/>
      <c r="P45" s="672"/>
      <c r="Q45" s="672"/>
      <c r="R45" s="672"/>
      <c r="S45" s="672"/>
      <c r="T45" s="672"/>
      <c r="U45" s="672"/>
      <c r="V45" s="684"/>
    </row>
    <row r="46" spans="1:22" ht="54.9" customHeight="1" x14ac:dyDescent="0.3">
      <c r="A46" s="676" t="s">
        <v>57</v>
      </c>
      <c r="B46" s="664" t="s">
        <v>48</v>
      </c>
      <c r="C46" s="664" t="s">
        <v>46</v>
      </c>
      <c r="D46" s="664" t="s">
        <v>45</v>
      </c>
      <c r="E46" s="664" t="s">
        <v>56</v>
      </c>
      <c r="F46" s="664" t="s">
        <v>55</v>
      </c>
      <c r="G46" s="664" t="s">
        <v>623</v>
      </c>
      <c r="H46" s="686" t="s">
        <v>2944</v>
      </c>
      <c r="I46" s="685" t="s">
        <v>636</v>
      </c>
      <c r="J46" s="664" t="s">
        <v>635</v>
      </c>
      <c r="K46" s="664" t="s">
        <v>634</v>
      </c>
      <c r="L46" s="664" t="s">
        <v>633</v>
      </c>
      <c r="M46" s="664" t="s">
        <v>61</v>
      </c>
      <c r="N46" s="679" t="s">
        <v>2655</v>
      </c>
      <c r="O46" s="680"/>
      <c r="P46" s="679" t="s">
        <v>2937</v>
      </c>
      <c r="Q46" s="680"/>
      <c r="R46" s="664" t="s">
        <v>631</v>
      </c>
      <c r="S46" s="664" t="s">
        <v>2938</v>
      </c>
      <c r="T46" s="664" t="s">
        <v>632</v>
      </c>
      <c r="U46" s="664" t="s">
        <v>630</v>
      </c>
      <c r="V46" s="657" t="s">
        <v>2943</v>
      </c>
    </row>
    <row r="47" spans="1:22" ht="75" customHeight="1" x14ac:dyDescent="0.3">
      <c r="A47" s="412"/>
      <c r="B47" s="413"/>
      <c r="C47" s="413"/>
      <c r="D47" s="413"/>
      <c r="E47" s="413"/>
      <c r="F47" s="413"/>
      <c r="G47" s="413"/>
      <c r="H47" s="413"/>
      <c r="I47" s="415"/>
      <c r="J47" s="413"/>
      <c r="K47" s="413"/>
      <c r="L47" s="413"/>
      <c r="M47" s="413"/>
      <c r="N47" s="178" t="s">
        <v>2945</v>
      </c>
      <c r="O47" s="178" t="s">
        <v>2946</v>
      </c>
      <c r="P47" s="178" t="s">
        <v>2947</v>
      </c>
      <c r="Q47" s="178" t="s">
        <v>2948</v>
      </c>
      <c r="R47" s="413"/>
      <c r="S47" s="413"/>
      <c r="T47" s="413"/>
      <c r="U47" s="413"/>
      <c r="V47" s="533"/>
    </row>
    <row r="48" spans="1:22" ht="27" customHeight="1" x14ac:dyDescent="0.3">
      <c r="A48" s="177"/>
      <c r="B48" s="195" t="s">
        <v>2731</v>
      </c>
      <c r="C48" s="195" t="s">
        <v>2731</v>
      </c>
      <c r="D48" s="195" t="s">
        <v>2731</v>
      </c>
      <c r="E48" s="195" t="s">
        <v>2731</v>
      </c>
      <c r="F48" s="195" t="s">
        <v>2731</v>
      </c>
      <c r="G48" s="195" t="s">
        <v>2731</v>
      </c>
      <c r="H48" s="195" t="s">
        <v>2731</v>
      </c>
      <c r="I48" s="195" t="s">
        <v>2732</v>
      </c>
      <c r="J48" s="195" t="s">
        <v>2732</v>
      </c>
      <c r="K48" s="195" t="s">
        <v>2733</v>
      </c>
      <c r="L48" s="195" t="s">
        <v>2733</v>
      </c>
      <c r="M48" s="195" t="s">
        <v>2734</v>
      </c>
      <c r="N48" s="195" t="s">
        <v>2735</v>
      </c>
      <c r="O48" s="195" t="s">
        <v>2735</v>
      </c>
      <c r="P48" s="195" t="s">
        <v>2735</v>
      </c>
      <c r="Q48" s="195" t="s">
        <v>2735</v>
      </c>
      <c r="R48" s="195" t="s">
        <v>2736</v>
      </c>
      <c r="S48" s="195" t="s">
        <v>2736</v>
      </c>
      <c r="T48" s="195" t="s">
        <v>2737</v>
      </c>
      <c r="U48" s="195" t="s">
        <v>2737</v>
      </c>
      <c r="V48" s="533"/>
    </row>
    <row r="49" spans="1:22" x14ac:dyDescent="0.3">
      <c r="A49" s="196">
        <v>1</v>
      </c>
      <c r="B49" s="86"/>
      <c r="C49" s="86"/>
      <c r="D49" s="86"/>
      <c r="E49" s="86"/>
      <c r="F49" s="86"/>
      <c r="G49" s="86"/>
      <c r="H49" s="59"/>
      <c r="I49" s="59"/>
      <c r="J49" s="86"/>
      <c r="K49" s="86"/>
      <c r="L49" s="86"/>
      <c r="M49" s="86"/>
      <c r="N49" s="86"/>
      <c r="O49" s="86"/>
      <c r="P49" s="86"/>
      <c r="Q49" s="86"/>
      <c r="R49" s="86"/>
      <c r="S49" s="86"/>
      <c r="T49" s="86"/>
      <c r="U49" s="86"/>
      <c r="V49" s="533"/>
    </row>
    <row r="50" spans="1:22" x14ac:dyDescent="0.3">
      <c r="A50" s="196">
        <v>2</v>
      </c>
      <c r="B50" s="86"/>
      <c r="C50" s="86"/>
      <c r="D50" s="86"/>
      <c r="E50" s="86"/>
      <c r="F50" s="86"/>
      <c r="G50" s="86"/>
      <c r="H50" s="59"/>
      <c r="I50" s="59"/>
      <c r="J50" s="86"/>
      <c r="K50" s="86"/>
      <c r="L50" s="86"/>
      <c r="M50" s="86"/>
      <c r="N50" s="86"/>
      <c r="O50" s="86"/>
      <c r="P50" s="86"/>
      <c r="Q50" s="86"/>
      <c r="R50" s="86"/>
      <c r="S50" s="86"/>
      <c r="T50" s="86"/>
      <c r="U50" s="86"/>
      <c r="V50" s="533"/>
    </row>
    <row r="51" spans="1:22" x14ac:dyDescent="0.3">
      <c r="A51" s="197">
        <v>3</v>
      </c>
      <c r="B51" s="86"/>
      <c r="C51" s="86"/>
      <c r="D51" s="86"/>
      <c r="E51" s="86"/>
      <c r="F51" s="86"/>
      <c r="G51" s="86"/>
      <c r="H51" s="59"/>
      <c r="I51" s="59"/>
      <c r="J51" s="86"/>
      <c r="K51" s="86"/>
      <c r="L51" s="86"/>
      <c r="M51" s="86"/>
      <c r="N51" s="86"/>
      <c r="O51" s="86"/>
      <c r="P51" s="86"/>
      <c r="Q51" s="86"/>
      <c r="R51" s="86"/>
      <c r="S51" s="86"/>
      <c r="T51" s="86"/>
      <c r="U51" s="86"/>
      <c r="V51" s="533"/>
    </row>
    <row r="52" spans="1:22" ht="15" thickBot="1" x14ac:dyDescent="0.35">
      <c r="A52" s="202" t="s">
        <v>53</v>
      </c>
      <c r="B52" s="82"/>
      <c r="C52" s="82"/>
      <c r="D52" s="82"/>
      <c r="E52" s="82"/>
      <c r="F52" s="82"/>
      <c r="G52" s="82"/>
      <c r="H52" s="198"/>
      <c r="I52" s="198"/>
      <c r="J52" s="82"/>
      <c r="K52" s="82"/>
      <c r="L52" s="82"/>
      <c r="M52" s="82"/>
      <c r="N52" s="82"/>
      <c r="O52" s="82"/>
      <c r="P52" s="82"/>
      <c r="Q52" s="82"/>
      <c r="R52" s="82"/>
      <c r="S52" s="82"/>
      <c r="T52" s="82"/>
      <c r="U52" s="82"/>
      <c r="V52" s="534"/>
    </row>
    <row r="53" spans="1:22" hidden="1" outlineLevel="1" x14ac:dyDescent="0.3">
      <c r="A53" s="22" t="s">
        <v>53</v>
      </c>
      <c r="B53" s="1"/>
      <c r="C53" s="1"/>
      <c r="D53" s="1"/>
      <c r="E53" s="1"/>
      <c r="F53" s="1"/>
      <c r="G53" s="1"/>
      <c r="H53" s="199"/>
      <c r="I53" s="199"/>
      <c r="J53" s="79"/>
      <c r="K53" s="79"/>
      <c r="L53" s="79"/>
      <c r="M53" s="79"/>
      <c r="N53" s="79"/>
      <c r="O53" s="79"/>
      <c r="P53" s="79"/>
      <c r="Q53" s="79"/>
      <c r="R53" s="79"/>
      <c r="S53" s="79"/>
      <c r="T53" s="79"/>
      <c r="U53" s="79"/>
      <c r="V53" s="682" t="s">
        <v>60</v>
      </c>
    </row>
    <row r="54" spans="1:22" hidden="1" outlineLevel="1" x14ac:dyDescent="0.3">
      <c r="A54" s="18" t="s">
        <v>53</v>
      </c>
      <c r="B54" s="20"/>
      <c r="C54" s="20"/>
      <c r="D54" s="20"/>
      <c r="E54" s="20"/>
      <c r="F54" s="20"/>
      <c r="G54" s="20"/>
      <c r="H54" s="200"/>
      <c r="I54" s="200"/>
      <c r="J54" s="80"/>
      <c r="K54" s="80"/>
      <c r="L54" s="80"/>
      <c r="M54" s="80"/>
      <c r="N54" s="80"/>
      <c r="O54" s="80"/>
      <c r="P54" s="80"/>
      <c r="Q54" s="80"/>
      <c r="R54" s="80"/>
      <c r="S54" s="80"/>
      <c r="T54" s="80"/>
      <c r="U54" s="80"/>
      <c r="V54" s="682"/>
    </row>
    <row r="55" spans="1:22" hidden="1" outlineLevel="1" x14ac:dyDescent="0.3">
      <c r="A55" s="18" t="s">
        <v>53</v>
      </c>
      <c r="B55" s="20"/>
      <c r="C55" s="20"/>
      <c r="D55" s="20"/>
      <c r="E55" s="20"/>
      <c r="F55" s="20"/>
      <c r="G55" s="20"/>
      <c r="H55" s="200"/>
      <c r="I55" s="200"/>
      <c r="J55" s="80"/>
      <c r="K55" s="80"/>
      <c r="L55" s="80"/>
      <c r="M55" s="80"/>
      <c r="N55" s="80"/>
      <c r="O55" s="80"/>
      <c r="P55" s="80"/>
      <c r="Q55" s="80"/>
      <c r="R55" s="80"/>
      <c r="S55" s="80"/>
      <c r="T55" s="80"/>
      <c r="U55" s="80"/>
      <c r="V55" s="682"/>
    </row>
    <row r="56" spans="1:22" hidden="1" outlineLevel="1" x14ac:dyDescent="0.3">
      <c r="A56" s="18" t="s">
        <v>53</v>
      </c>
      <c r="B56" s="20"/>
      <c r="C56" s="20"/>
      <c r="D56" s="20"/>
      <c r="E56" s="20"/>
      <c r="F56" s="20"/>
      <c r="G56" s="20"/>
      <c r="H56" s="200"/>
      <c r="I56" s="200"/>
      <c r="J56" s="80"/>
      <c r="K56" s="80"/>
      <c r="L56" s="80"/>
      <c r="M56" s="80"/>
      <c r="N56" s="80"/>
      <c r="O56" s="80"/>
      <c r="P56" s="80"/>
      <c r="Q56" s="80"/>
      <c r="R56" s="80"/>
      <c r="S56" s="80"/>
      <c r="T56" s="80"/>
      <c r="U56" s="80"/>
      <c r="V56" s="682"/>
    </row>
    <row r="57" spans="1:22" hidden="1" outlineLevel="1" x14ac:dyDescent="0.3">
      <c r="A57" s="18" t="s">
        <v>53</v>
      </c>
      <c r="B57" s="20"/>
      <c r="C57" s="20"/>
      <c r="D57" s="20"/>
      <c r="E57" s="20"/>
      <c r="F57" s="20"/>
      <c r="G57" s="20"/>
      <c r="H57" s="200"/>
      <c r="I57" s="200"/>
      <c r="J57" s="80"/>
      <c r="K57" s="80"/>
      <c r="L57" s="80"/>
      <c r="M57" s="80"/>
      <c r="N57" s="80"/>
      <c r="O57" s="80"/>
      <c r="P57" s="80"/>
      <c r="Q57" s="80"/>
      <c r="R57" s="80"/>
      <c r="S57" s="80"/>
      <c r="T57" s="80"/>
      <c r="U57" s="80"/>
      <c r="V57" s="682"/>
    </row>
    <row r="58" spans="1:22" hidden="1" outlineLevel="1" x14ac:dyDescent="0.3">
      <c r="A58" s="18" t="s">
        <v>53</v>
      </c>
      <c r="B58" s="20"/>
      <c r="C58" s="20"/>
      <c r="D58" s="20"/>
      <c r="E58" s="20"/>
      <c r="F58" s="20"/>
      <c r="G58" s="20"/>
      <c r="H58" s="200"/>
      <c r="I58" s="200"/>
      <c r="J58" s="80"/>
      <c r="K58" s="80"/>
      <c r="L58" s="80"/>
      <c r="M58" s="80"/>
      <c r="N58" s="80"/>
      <c r="O58" s="80"/>
      <c r="P58" s="80"/>
      <c r="Q58" s="80"/>
      <c r="R58" s="80"/>
      <c r="S58" s="80"/>
      <c r="T58" s="80"/>
      <c r="U58" s="80"/>
      <c r="V58" s="682"/>
    </row>
    <row r="59" spans="1:22" hidden="1" outlineLevel="1" x14ac:dyDescent="0.3">
      <c r="A59" s="18" t="s">
        <v>53</v>
      </c>
      <c r="B59" s="20"/>
      <c r="C59" s="20"/>
      <c r="D59" s="20"/>
      <c r="E59" s="20"/>
      <c r="F59" s="20"/>
      <c r="G59" s="20"/>
      <c r="H59" s="200"/>
      <c r="I59" s="200"/>
      <c r="J59" s="80"/>
      <c r="K59" s="80"/>
      <c r="L59" s="80"/>
      <c r="M59" s="80"/>
      <c r="N59" s="80"/>
      <c r="O59" s="80"/>
      <c r="P59" s="80"/>
      <c r="Q59" s="80"/>
      <c r="R59" s="80"/>
      <c r="S59" s="80"/>
      <c r="T59" s="80"/>
      <c r="U59" s="80"/>
      <c r="V59" s="682"/>
    </row>
    <row r="60" spans="1:22" hidden="1" outlineLevel="1" x14ac:dyDescent="0.3">
      <c r="A60" s="18" t="s">
        <v>53</v>
      </c>
      <c r="B60" s="20"/>
      <c r="C60" s="20"/>
      <c r="D60" s="20"/>
      <c r="E60" s="20"/>
      <c r="F60" s="20"/>
      <c r="G60" s="20"/>
      <c r="H60" s="200"/>
      <c r="I60" s="200"/>
      <c r="J60" s="80"/>
      <c r="K60" s="80"/>
      <c r="L60" s="80"/>
      <c r="M60" s="80"/>
      <c r="N60" s="80"/>
      <c r="O60" s="80"/>
      <c r="P60" s="80"/>
      <c r="Q60" s="80"/>
      <c r="R60" s="80"/>
      <c r="S60" s="80"/>
      <c r="T60" s="80"/>
      <c r="U60" s="80"/>
      <c r="V60" s="682"/>
    </row>
    <row r="61" spans="1:22" hidden="1" outlineLevel="1" x14ac:dyDescent="0.3">
      <c r="A61" s="18" t="s">
        <v>53</v>
      </c>
      <c r="B61" s="20"/>
      <c r="C61" s="20"/>
      <c r="D61" s="20"/>
      <c r="E61" s="20"/>
      <c r="F61" s="20"/>
      <c r="G61" s="20"/>
      <c r="H61" s="200"/>
      <c r="I61" s="200"/>
      <c r="J61" s="80"/>
      <c r="K61" s="80"/>
      <c r="L61" s="80"/>
      <c r="M61" s="80"/>
      <c r="N61" s="80"/>
      <c r="O61" s="80"/>
      <c r="P61" s="80"/>
      <c r="Q61" s="80"/>
      <c r="R61" s="80"/>
      <c r="S61" s="80"/>
      <c r="T61" s="80"/>
      <c r="U61" s="80"/>
      <c r="V61" s="682"/>
    </row>
    <row r="62" spans="1:22" hidden="1" outlineLevel="1" x14ac:dyDescent="0.3">
      <c r="A62" s="18" t="s">
        <v>53</v>
      </c>
      <c r="B62" s="20"/>
      <c r="C62" s="20"/>
      <c r="D62" s="20"/>
      <c r="E62" s="20"/>
      <c r="F62" s="20"/>
      <c r="G62" s="20"/>
      <c r="H62" s="200"/>
      <c r="I62" s="200"/>
      <c r="J62" s="80"/>
      <c r="K62" s="80"/>
      <c r="L62" s="80"/>
      <c r="M62" s="80"/>
      <c r="N62" s="80"/>
      <c r="O62" s="80"/>
      <c r="P62" s="80"/>
      <c r="Q62" s="80"/>
      <c r="R62" s="80"/>
      <c r="S62" s="80"/>
      <c r="T62" s="80"/>
      <c r="U62" s="80"/>
      <c r="V62" s="682"/>
    </row>
    <row r="63" spans="1:22" hidden="1" outlineLevel="1" x14ac:dyDescent="0.3">
      <c r="A63" s="18" t="s">
        <v>53</v>
      </c>
      <c r="B63" s="20"/>
      <c r="C63" s="20"/>
      <c r="D63" s="20"/>
      <c r="E63" s="20"/>
      <c r="F63" s="20"/>
      <c r="G63" s="20"/>
      <c r="H63" s="200"/>
      <c r="I63" s="200"/>
      <c r="J63" s="80"/>
      <c r="K63" s="80"/>
      <c r="L63" s="80"/>
      <c r="M63" s="80"/>
      <c r="N63" s="80"/>
      <c r="O63" s="80"/>
      <c r="P63" s="80"/>
      <c r="Q63" s="80"/>
      <c r="R63" s="80"/>
      <c r="S63" s="80"/>
      <c r="T63" s="80"/>
      <c r="U63" s="80"/>
      <c r="V63" s="682"/>
    </row>
    <row r="64" spans="1:22" hidden="1" outlineLevel="1" x14ac:dyDescent="0.3">
      <c r="A64" s="18" t="s">
        <v>53</v>
      </c>
      <c r="B64" s="20"/>
      <c r="C64" s="20"/>
      <c r="D64" s="20"/>
      <c r="E64" s="20"/>
      <c r="F64" s="20"/>
      <c r="G64" s="20"/>
      <c r="H64" s="200"/>
      <c r="I64" s="200"/>
      <c r="J64" s="80"/>
      <c r="K64" s="80"/>
      <c r="L64" s="80"/>
      <c r="M64" s="80"/>
      <c r="N64" s="80"/>
      <c r="O64" s="80"/>
      <c r="P64" s="80"/>
      <c r="Q64" s="80"/>
      <c r="R64" s="80"/>
      <c r="S64" s="80"/>
      <c r="T64" s="80"/>
      <c r="U64" s="80"/>
      <c r="V64" s="682"/>
    </row>
    <row r="65" spans="1:22" hidden="1" outlineLevel="1" x14ac:dyDescent="0.3">
      <c r="A65" s="18" t="s">
        <v>53</v>
      </c>
      <c r="B65" s="20"/>
      <c r="C65" s="20"/>
      <c r="D65" s="20"/>
      <c r="E65" s="20"/>
      <c r="F65" s="20"/>
      <c r="G65" s="20"/>
      <c r="H65" s="200"/>
      <c r="I65" s="200"/>
      <c r="J65" s="80"/>
      <c r="K65" s="80"/>
      <c r="L65" s="80"/>
      <c r="M65" s="80"/>
      <c r="N65" s="80"/>
      <c r="O65" s="80"/>
      <c r="P65" s="80"/>
      <c r="Q65" s="80"/>
      <c r="R65" s="80"/>
      <c r="S65" s="80"/>
      <c r="T65" s="80"/>
      <c r="U65" s="80"/>
      <c r="V65" s="682"/>
    </row>
    <row r="66" spans="1:22" hidden="1" outlineLevel="1" x14ac:dyDescent="0.3">
      <c r="A66" s="18" t="s">
        <v>53</v>
      </c>
      <c r="B66" s="20"/>
      <c r="C66" s="20"/>
      <c r="D66" s="20"/>
      <c r="E66" s="20"/>
      <c r="F66" s="20"/>
      <c r="G66" s="20"/>
      <c r="H66" s="200"/>
      <c r="I66" s="200"/>
      <c r="J66" s="80"/>
      <c r="K66" s="80"/>
      <c r="L66" s="80"/>
      <c r="M66" s="80"/>
      <c r="N66" s="80"/>
      <c r="O66" s="80"/>
      <c r="P66" s="80"/>
      <c r="Q66" s="80"/>
      <c r="R66" s="80"/>
      <c r="S66" s="80"/>
      <c r="T66" s="80"/>
      <c r="U66" s="80"/>
      <c r="V66" s="682"/>
    </row>
    <row r="67" spans="1:22" hidden="1" outlineLevel="1" x14ac:dyDescent="0.3">
      <c r="A67" s="18" t="s">
        <v>53</v>
      </c>
      <c r="B67" s="20"/>
      <c r="C67" s="20"/>
      <c r="D67" s="20"/>
      <c r="E67" s="20"/>
      <c r="F67" s="20"/>
      <c r="G67" s="20"/>
      <c r="H67" s="200"/>
      <c r="I67" s="200"/>
      <c r="J67" s="80"/>
      <c r="K67" s="80"/>
      <c r="L67" s="80"/>
      <c r="M67" s="80"/>
      <c r="N67" s="80"/>
      <c r="O67" s="80"/>
      <c r="P67" s="80"/>
      <c r="Q67" s="80"/>
      <c r="R67" s="80"/>
      <c r="S67" s="80"/>
      <c r="T67" s="80"/>
      <c r="U67" s="80"/>
      <c r="V67" s="682"/>
    </row>
    <row r="68" spans="1:22" hidden="1" outlineLevel="1" x14ac:dyDescent="0.3">
      <c r="A68" s="18" t="s">
        <v>53</v>
      </c>
      <c r="B68" s="20"/>
      <c r="C68" s="20"/>
      <c r="D68" s="20"/>
      <c r="E68" s="20"/>
      <c r="F68" s="20"/>
      <c r="G68" s="20"/>
      <c r="H68" s="200"/>
      <c r="I68" s="200"/>
      <c r="J68" s="80"/>
      <c r="K68" s="80"/>
      <c r="L68" s="80"/>
      <c r="M68" s="80"/>
      <c r="N68" s="80"/>
      <c r="O68" s="80"/>
      <c r="P68" s="80"/>
      <c r="Q68" s="80"/>
      <c r="R68" s="80"/>
      <c r="S68" s="80"/>
      <c r="T68" s="80"/>
      <c r="U68" s="80"/>
      <c r="V68" s="682"/>
    </row>
    <row r="69" spans="1:22" hidden="1" outlineLevel="1" x14ac:dyDescent="0.3">
      <c r="A69" s="18" t="s">
        <v>53</v>
      </c>
      <c r="B69" s="20"/>
      <c r="C69" s="20"/>
      <c r="D69" s="20"/>
      <c r="E69" s="20"/>
      <c r="F69" s="20"/>
      <c r="G69" s="20"/>
      <c r="H69" s="200"/>
      <c r="I69" s="200"/>
      <c r="J69" s="80"/>
      <c r="K69" s="80"/>
      <c r="L69" s="80"/>
      <c r="M69" s="80"/>
      <c r="N69" s="80"/>
      <c r="O69" s="80"/>
      <c r="P69" s="80"/>
      <c r="Q69" s="80"/>
      <c r="R69" s="80"/>
      <c r="S69" s="80"/>
      <c r="T69" s="80"/>
      <c r="U69" s="80"/>
      <c r="V69" s="682"/>
    </row>
    <row r="70" spans="1:22" hidden="1" outlineLevel="1" x14ac:dyDescent="0.3">
      <c r="A70" s="18" t="s">
        <v>53</v>
      </c>
      <c r="B70" s="20"/>
      <c r="C70" s="20"/>
      <c r="D70" s="20"/>
      <c r="E70" s="20"/>
      <c r="F70" s="20"/>
      <c r="G70" s="20"/>
      <c r="H70" s="200"/>
      <c r="I70" s="200"/>
      <c r="J70" s="80"/>
      <c r="K70" s="80"/>
      <c r="L70" s="80"/>
      <c r="M70" s="80"/>
      <c r="N70" s="80"/>
      <c r="O70" s="80"/>
      <c r="P70" s="80"/>
      <c r="Q70" s="80"/>
      <c r="R70" s="80"/>
      <c r="S70" s="80"/>
      <c r="T70" s="80"/>
      <c r="U70" s="80"/>
      <c r="V70" s="682"/>
    </row>
    <row r="71" spans="1:22" hidden="1" outlineLevel="1" x14ac:dyDescent="0.3">
      <c r="A71" s="18" t="s">
        <v>53</v>
      </c>
      <c r="B71" s="20"/>
      <c r="C71" s="20"/>
      <c r="D71" s="20"/>
      <c r="E71" s="20"/>
      <c r="F71" s="20"/>
      <c r="G71" s="20"/>
      <c r="H71" s="200"/>
      <c r="I71" s="200"/>
      <c r="J71" s="80"/>
      <c r="K71" s="80"/>
      <c r="L71" s="80"/>
      <c r="M71" s="80"/>
      <c r="N71" s="80"/>
      <c r="O71" s="80"/>
      <c r="P71" s="80"/>
      <c r="Q71" s="80"/>
      <c r="R71" s="80"/>
      <c r="S71" s="80"/>
      <c r="T71" s="80"/>
      <c r="U71" s="80"/>
      <c r="V71" s="682"/>
    </row>
    <row r="72" spans="1:22" hidden="1" outlineLevel="1" x14ac:dyDescent="0.3">
      <c r="A72" s="18" t="s">
        <v>53</v>
      </c>
      <c r="B72" s="20"/>
      <c r="C72" s="20"/>
      <c r="D72" s="20"/>
      <c r="E72" s="20"/>
      <c r="F72" s="20"/>
      <c r="G72" s="20"/>
      <c r="H72" s="200"/>
      <c r="I72" s="200"/>
      <c r="J72" s="80"/>
      <c r="K72" s="80"/>
      <c r="L72" s="80"/>
      <c r="M72" s="80"/>
      <c r="N72" s="80"/>
      <c r="O72" s="80"/>
      <c r="P72" s="80"/>
      <c r="Q72" s="80"/>
      <c r="R72" s="80"/>
      <c r="S72" s="80"/>
      <c r="T72" s="80"/>
      <c r="U72" s="80"/>
      <c r="V72" s="682"/>
    </row>
    <row r="73" spans="1:22" hidden="1" outlineLevel="1" x14ac:dyDescent="0.3">
      <c r="A73" s="18" t="s">
        <v>53</v>
      </c>
      <c r="B73" s="20"/>
      <c r="C73" s="20"/>
      <c r="D73" s="20"/>
      <c r="E73" s="20"/>
      <c r="F73" s="20"/>
      <c r="G73" s="20"/>
      <c r="H73" s="200"/>
      <c r="I73" s="200"/>
      <c r="J73" s="80"/>
      <c r="K73" s="80"/>
      <c r="L73" s="80"/>
      <c r="M73" s="80"/>
      <c r="N73" s="80"/>
      <c r="O73" s="80"/>
      <c r="P73" s="80"/>
      <c r="Q73" s="80"/>
      <c r="R73" s="80"/>
      <c r="S73" s="80"/>
      <c r="T73" s="80"/>
      <c r="U73" s="80"/>
      <c r="V73" s="682"/>
    </row>
    <row r="74" spans="1:22" hidden="1" outlineLevel="1" x14ac:dyDescent="0.3">
      <c r="A74" s="18" t="s">
        <v>53</v>
      </c>
      <c r="B74" s="20"/>
      <c r="C74" s="20"/>
      <c r="D74" s="20"/>
      <c r="E74" s="20"/>
      <c r="F74" s="20"/>
      <c r="G74" s="20"/>
      <c r="H74" s="200"/>
      <c r="I74" s="200"/>
      <c r="J74" s="80"/>
      <c r="K74" s="80"/>
      <c r="L74" s="80"/>
      <c r="M74" s="80"/>
      <c r="N74" s="80"/>
      <c r="O74" s="80"/>
      <c r="P74" s="80"/>
      <c r="Q74" s="80"/>
      <c r="R74" s="80"/>
      <c r="S74" s="80"/>
      <c r="T74" s="80"/>
      <c r="U74" s="80"/>
      <c r="V74" s="682"/>
    </row>
    <row r="75" spans="1:22" hidden="1" outlineLevel="1" x14ac:dyDescent="0.3">
      <c r="A75" s="18" t="s">
        <v>53</v>
      </c>
      <c r="B75" s="20"/>
      <c r="C75" s="20"/>
      <c r="D75" s="20"/>
      <c r="E75" s="20"/>
      <c r="F75" s="20"/>
      <c r="G75" s="20"/>
      <c r="H75" s="200"/>
      <c r="I75" s="200"/>
      <c r="J75" s="80"/>
      <c r="K75" s="80"/>
      <c r="L75" s="80"/>
      <c r="M75" s="80"/>
      <c r="N75" s="80"/>
      <c r="O75" s="80"/>
      <c r="P75" s="80"/>
      <c r="Q75" s="80"/>
      <c r="R75" s="80"/>
      <c r="S75" s="80"/>
      <c r="T75" s="80"/>
      <c r="U75" s="80"/>
      <c r="V75" s="682"/>
    </row>
    <row r="76" spans="1:22" hidden="1" outlineLevel="1" x14ac:dyDescent="0.3">
      <c r="A76" s="18" t="s">
        <v>53</v>
      </c>
      <c r="B76" s="20"/>
      <c r="C76" s="20"/>
      <c r="D76" s="20"/>
      <c r="E76" s="20"/>
      <c r="F76" s="20"/>
      <c r="G76" s="20"/>
      <c r="H76" s="200"/>
      <c r="I76" s="200"/>
      <c r="J76" s="80"/>
      <c r="K76" s="80"/>
      <c r="L76" s="80"/>
      <c r="M76" s="80"/>
      <c r="N76" s="80"/>
      <c r="O76" s="80"/>
      <c r="P76" s="80"/>
      <c r="Q76" s="80"/>
      <c r="R76" s="80"/>
      <c r="S76" s="80"/>
      <c r="T76" s="80"/>
      <c r="U76" s="80"/>
      <c r="V76" s="682"/>
    </row>
    <row r="77" spans="1:22" hidden="1" outlineLevel="1" x14ac:dyDescent="0.3">
      <c r="A77" s="18" t="s">
        <v>53</v>
      </c>
      <c r="B77" s="20"/>
      <c r="C77" s="20"/>
      <c r="D77" s="20"/>
      <c r="E77" s="20"/>
      <c r="F77" s="20"/>
      <c r="G77" s="20"/>
      <c r="H77" s="200"/>
      <c r="I77" s="200"/>
      <c r="J77" s="80"/>
      <c r="K77" s="80"/>
      <c r="L77" s="80"/>
      <c r="M77" s="80"/>
      <c r="N77" s="80"/>
      <c r="O77" s="80"/>
      <c r="P77" s="80"/>
      <c r="Q77" s="80"/>
      <c r="R77" s="80"/>
      <c r="S77" s="80"/>
      <c r="T77" s="80"/>
      <c r="U77" s="80"/>
      <c r="V77" s="682"/>
    </row>
    <row r="78" spans="1:22" hidden="1" outlineLevel="1" x14ac:dyDescent="0.3">
      <c r="A78" s="18" t="s">
        <v>53</v>
      </c>
      <c r="B78" s="20"/>
      <c r="C78" s="20"/>
      <c r="D78" s="20"/>
      <c r="E78" s="20"/>
      <c r="F78" s="20"/>
      <c r="G78" s="20"/>
      <c r="H78" s="200"/>
      <c r="I78" s="200"/>
      <c r="J78" s="80"/>
      <c r="K78" s="80"/>
      <c r="L78" s="80"/>
      <c r="M78" s="80"/>
      <c r="N78" s="80"/>
      <c r="O78" s="80"/>
      <c r="P78" s="80"/>
      <c r="Q78" s="80"/>
      <c r="R78" s="80"/>
      <c r="S78" s="80"/>
      <c r="T78" s="80"/>
      <c r="U78" s="80"/>
      <c r="V78" s="682"/>
    </row>
    <row r="79" spans="1:22" hidden="1" outlineLevel="1" x14ac:dyDescent="0.3">
      <c r="A79" s="18" t="s">
        <v>53</v>
      </c>
      <c r="B79" s="20"/>
      <c r="C79" s="20"/>
      <c r="D79" s="20"/>
      <c r="E79" s="20"/>
      <c r="F79" s="20"/>
      <c r="G79" s="20"/>
      <c r="H79" s="200"/>
      <c r="I79" s="200"/>
      <c r="J79" s="80"/>
      <c r="K79" s="80"/>
      <c r="L79" s="80"/>
      <c r="M79" s="80"/>
      <c r="N79" s="80"/>
      <c r="O79" s="80"/>
      <c r="P79" s="80"/>
      <c r="Q79" s="80"/>
      <c r="R79" s="80"/>
      <c r="S79" s="80"/>
      <c r="T79" s="80"/>
      <c r="U79" s="80"/>
      <c r="V79" s="682"/>
    </row>
    <row r="80" spans="1:22" hidden="1" outlineLevel="1" x14ac:dyDescent="0.3">
      <c r="A80" s="18" t="s">
        <v>53</v>
      </c>
      <c r="B80" s="20"/>
      <c r="C80" s="20"/>
      <c r="D80" s="20"/>
      <c r="E80" s="20"/>
      <c r="F80" s="20"/>
      <c r="G80" s="20"/>
      <c r="H80" s="200"/>
      <c r="I80" s="200"/>
      <c r="J80" s="80"/>
      <c r="K80" s="80"/>
      <c r="L80" s="80"/>
      <c r="M80" s="80"/>
      <c r="N80" s="80"/>
      <c r="O80" s="80"/>
      <c r="P80" s="80"/>
      <c r="Q80" s="80"/>
      <c r="R80" s="80"/>
      <c r="S80" s="80"/>
      <c r="T80" s="80"/>
      <c r="U80" s="80"/>
      <c r="V80" s="682"/>
    </row>
    <row r="81" spans="1:22" ht="15" hidden="1" outlineLevel="1" thickBot="1" x14ac:dyDescent="0.35">
      <c r="A81" s="19" t="s">
        <v>53</v>
      </c>
      <c r="B81" s="21"/>
      <c r="C81" s="21"/>
      <c r="D81" s="21"/>
      <c r="E81" s="21"/>
      <c r="F81" s="21"/>
      <c r="G81" s="21"/>
      <c r="H81" s="201"/>
      <c r="I81" s="201"/>
      <c r="J81" s="87"/>
      <c r="K81" s="87"/>
      <c r="L81" s="87"/>
      <c r="M81" s="87"/>
      <c r="N81" s="87"/>
      <c r="O81" s="87"/>
      <c r="P81" s="87"/>
      <c r="Q81" s="87"/>
      <c r="R81" s="87"/>
      <c r="S81" s="87"/>
      <c r="T81" s="87"/>
      <c r="U81" s="87"/>
      <c r="V81" s="683"/>
    </row>
    <row r="82" spans="1:22" ht="16.2" collapsed="1" x14ac:dyDescent="0.3">
      <c r="A82" s="41" t="s">
        <v>2677</v>
      </c>
      <c r="N82" t="s">
        <v>2949</v>
      </c>
    </row>
    <row r="83" spans="1:22" ht="16.2" x14ac:dyDescent="0.3">
      <c r="N83" t="s">
        <v>2950</v>
      </c>
    </row>
    <row r="84" spans="1:22" ht="16.2" x14ac:dyDescent="0.3">
      <c r="N84" t="s">
        <v>2951</v>
      </c>
    </row>
    <row r="85" spans="1:22" ht="16.2" x14ac:dyDescent="0.3">
      <c r="N85" t="s">
        <v>2984</v>
      </c>
    </row>
    <row r="86" spans="1:22" ht="16.2" x14ac:dyDescent="0.3">
      <c r="N86" t="s">
        <v>2952</v>
      </c>
    </row>
    <row r="87" spans="1:22" ht="16.2" x14ac:dyDescent="0.3">
      <c r="N87" t="s">
        <v>3002</v>
      </c>
    </row>
  </sheetData>
  <mergeCells count="51">
    <mergeCell ref="I46:I47"/>
    <mergeCell ref="H46:H47"/>
    <mergeCell ref="U46:U47"/>
    <mergeCell ref="T46:T47"/>
    <mergeCell ref="S46:S47"/>
    <mergeCell ref="L46:L47"/>
    <mergeCell ref="R46:R47"/>
    <mergeCell ref="P46:Q46"/>
    <mergeCell ref="B7:B8"/>
    <mergeCell ref="V53:V81"/>
    <mergeCell ref="N46:O46"/>
    <mergeCell ref="A44:U45"/>
    <mergeCell ref="V44:V45"/>
    <mergeCell ref="M46:M47"/>
    <mergeCell ref="F46:F47"/>
    <mergeCell ref="B46:B47"/>
    <mergeCell ref="A46:A47"/>
    <mergeCell ref="C46:C47"/>
    <mergeCell ref="D46:D47"/>
    <mergeCell ref="E46:E47"/>
    <mergeCell ref="G46:G47"/>
    <mergeCell ref="J46:J47"/>
    <mergeCell ref="K46:K47"/>
    <mergeCell ref="V46:V52"/>
    <mergeCell ref="V14:V43"/>
    <mergeCell ref="J7:J8"/>
    <mergeCell ref="K7:K8"/>
    <mergeCell ref="L7:L8"/>
    <mergeCell ref="I7:I8"/>
    <mergeCell ref="P7:Q7"/>
    <mergeCell ref="N7:O7"/>
    <mergeCell ref="U7:U8"/>
    <mergeCell ref="S7:S8"/>
    <mergeCell ref="T7:T8"/>
    <mergeCell ref="V7:V13"/>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2C28C-A053-4D6C-8314-2C913626283D}">
  <dimension ref="A1:U137"/>
  <sheetViews>
    <sheetView view="pageBreakPreview" zoomScale="71" zoomScaleNormal="100" zoomScaleSheetLayoutView="71" workbookViewId="0">
      <selection activeCell="A7" sqref="A7:C7"/>
    </sheetView>
  </sheetViews>
  <sheetFormatPr defaultColWidth="9.44140625" defaultRowHeight="14.4" x14ac:dyDescent="0.3"/>
  <cols>
    <col min="1" max="1" width="44.44140625" style="394" customWidth="1"/>
    <col min="2" max="2" width="7.44140625" style="394" customWidth="1"/>
    <col min="3" max="3" width="52.5546875" style="394" customWidth="1"/>
    <col min="4" max="4" width="24.44140625" style="394" customWidth="1"/>
    <col min="5" max="8" width="9.44140625" style="394"/>
    <col min="9" max="9" width="11.44140625" style="394" customWidth="1"/>
    <col min="10" max="10" width="9.44140625" style="394"/>
    <col min="11" max="11" width="15.5546875" style="394" customWidth="1"/>
    <col min="12" max="13" width="19.109375" style="394" customWidth="1"/>
    <col min="14" max="14" width="22.44140625" style="394" customWidth="1"/>
    <col min="15" max="15" width="31" style="394" customWidth="1"/>
    <col min="16" max="18" width="9.44140625" style="394"/>
    <col min="19" max="19" width="9.5546875" style="394" customWidth="1"/>
    <col min="20" max="16384" width="9.44140625" style="394"/>
  </cols>
  <sheetData>
    <row r="1" spans="1:18" ht="17.399999999999999" x14ac:dyDescent="0.35">
      <c r="A1" s="488" t="s">
        <v>3114</v>
      </c>
      <c r="B1" s="489"/>
      <c r="C1" s="489"/>
      <c r="D1" s="26"/>
    </row>
    <row r="2" spans="1:18" ht="17.399999999999999" x14ac:dyDescent="0.35">
      <c r="A2" s="490" t="s">
        <v>2757</v>
      </c>
      <c r="B2" s="491"/>
      <c r="C2" s="491"/>
      <c r="D2" s="27"/>
    </row>
    <row r="3" spans="1:18" ht="15" thickBot="1" x14ac:dyDescent="0.35">
      <c r="A3" s="492"/>
      <c r="B3" s="493"/>
      <c r="C3" s="493"/>
      <c r="D3" s="494"/>
    </row>
    <row r="4" spans="1:18" ht="20.100000000000001" customHeight="1" x14ac:dyDescent="0.3">
      <c r="A4" s="495" t="s">
        <v>2953</v>
      </c>
      <c r="B4" s="496"/>
      <c r="C4" s="496"/>
      <c r="D4" s="669" t="s">
        <v>3000</v>
      </c>
    </row>
    <row r="5" spans="1:18" ht="43.5" customHeight="1" thickBot="1" x14ac:dyDescent="0.35">
      <c r="A5" s="497"/>
      <c r="B5" s="498"/>
      <c r="C5" s="498"/>
      <c r="D5" s="696"/>
    </row>
    <row r="6" spans="1:18" ht="15" thickBot="1" x14ac:dyDescent="0.35">
      <c r="A6" s="395" t="s">
        <v>2662</v>
      </c>
      <c r="B6" s="396"/>
      <c r="C6" s="314">
        <f>+' Část 1'!D6</f>
        <v>45747</v>
      </c>
      <c r="D6" s="204"/>
    </row>
    <row r="7" spans="1:18" ht="30.75" customHeight="1" thickBot="1" x14ac:dyDescent="0.35">
      <c r="A7" s="690" t="s">
        <v>3003</v>
      </c>
      <c r="B7" s="691"/>
      <c r="C7" s="692"/>
      <c r="D7" s="102" t="s">
        <v>66</v>
      </c>
    </row>
    <row r="8" spans="1:18" ht="14.85" customHeight="1" x14ac:dyDescent="0.3">
      <c r="A8" s="693" t="s">
        <v>637</v>
      </c>
      <c r="B8" s="694"/>
      <c r="C8" s="694"/>
      <c r="D8" s="695"/>
    </row>
    <row r="9" spans="1:18" ht="15" customHeight="1" x14ac:dyDescent="0.3">
      <c r="A9" s="693" t="s">
        <v>2664</v>
      </c>
      <c r="B9" s="694"/>
      <c r="C9" s="694"/>
      <c r="D9" s="695"/>
    </row>
    <row r="10" spans="1:18" ht="15" customHeight="1" x14ac:dyDescent="0.3">
      <c r="A10" s="693" t="s">
        <v>2665</v>
      </c>
      <c r="B10" s="694"/>
      <c r="C10" s="694"/>
      <c r="D10" s="695"/>
    </row>
    <row r="11" spans="1:18" ht="15" customHeight="1" x14ac:dyDescent="0.3">
      <c r="A11" s="693" t="s">
        <v>2666</v>
      </c>
      <c r="B11" s="694"/>
      <c r="C11" s="694"/>
      <c r="D11" s="695"/>
    </row>
    <row r="12" spans="1:18" ht="15" customHeight="1" x14ac:dyDescent="0.3">
      <c r="A12" s="693" t="s">
        <v>2667</v>
      </c>
      <c r="B12" s="694"/>
      <c r="C12" s="694"/>
      <c r="D12" s="695"/>
    </row>
    <row r="13" spans="1:18" ht="15" customHeight="1" thickBot="1" x14ac:dyDescent="0.35">
      <c r="A13" s="687" t="s">
        <v>2668</v>
      </c>
      <c r="B13" s="688"/>
      <c r="C13" s="688"/>
      <c r="D13" s="689"/>
    </row>
    <row r="15" spans="1:18" ht="22.35" customHeight="1" x14ac:dyDescent="0.3">
      <c r="I15" s="842" t="s">
        <v>3168</v>
      </c>
      <c r="R15" s="843"/>
    </row>
    <row r="16" spans="1:18" ht="17.850000000000001" customHeight="1" x14ac:dyDescent="0.3">
      <c r="I16" s="844" t="s">
        <v>3169</v>
      </c>
    </row>
    <row r="18" spans="9:16" ht="15" thickBot="1" x14ac:dyDescent="0.35"/>
    <row r="19" spans="9:16" ht="29.85" customHeight="1" thickTop="1" x14ac:dyDescent="0.3">
      <c r="I19" s="845"/>
      <c r="J19" s="845"/>
      <c r="K19" s="845"/>
      <c r="L19" s="846" t="s">
        <v>3021</v>
      </c>
      <c r="M19" s="847"/>
      <c r="N19" s="845"/>
      <c r="O19" s="848"/>
      <c r="P19" s="848"/>
    </row>
    <row r="20" spans="9:16" ht="15.75" customHeight="1" x14ac:dyDescent="0.3">
      <c r="I20" s="845"/>
      <c r="J20" s="845"/>
      <c r="K20" s="845"/>
      <c r="L20" s="849" t="s">
        <v>3095</v>
      </c>
      <c r="M20" s="850">
        <v>1</v>
      </c>
      <c r="N20" s="845"/>
      <c r="O20" s="851"/>
      <c r="P20" s="851"/>
    </row>
    <row r="21" spans="9:16" ht="15" thickBot="1" x14ac:dyDescent="0.35">
      <c r="I21" s="845"/>
      <c r="J21" s="845"/>
      <c r="K21" s="852"/>
      <c r="L21" s="853" t="s">
        <v>3096</v>
      </c>
      <c r="M21" s="854">
        <v>1</v>
      </c>
      <c r="N21" s="845"/>
      <c r="O21" s="851"/>
      <c r="P21" s="851"/>
    </row>
    <row r="22" spans="9:16" ht="15.6" thickTop="1" thickBot="1" x14ac:dyDescent="0.35">
      <c r="I22" s="845"/>
      <c r="J22" s="845"/>
      <c r="K22" s="852"/>
      <c r="L22" s="845"/>
      <c r="M22" s="845"/>
      <c r="N22" s="845"/>
    </row>
    <row r="23" spans="9:16" ht="20.100000000000001" customHeight="1" thickTop="1" x14ac:dyDescent="0.3">
      <c r="I23" s="845"/>
      <c r="J23" s="845"/>
      <c r="K23" s="855"/>
      <c r="L23" s="846" t="s">
        <v>3018</v>
      </c>
      <c r="M23" s="847"/>
      <c r="N23" s="845"/>
      <c r="O23" s="846" t="s">
        <v>3149</v>
      </c>
      <c r="P23" s="847"/>
    </row>
    <row r="24" spans="9:16" ht="15.75" customHeight="1" x14ac:dyDescent="0.3">
      <c r="I24" s="845"/>
      <c r="J24" s="845"/>
      <c r="K24" s="856"/>
      <c r="L24" s="849" t="s">
        <v>3095</v>
      </c>
      <c r="M24" s="850">
        <v>1</v>
      </c>
      <c r="N24" s="857" t="s">
        <v>3097</v>
      </c>
      <c r="O24" s="858" t="s">
        <v>3098</v>
      </c>
      <c r="P24" s="859">
        <v>1</v>
      </c>
    </row>
    <row r="25" spans="9:16" ht="15" thickBot="1" x14ac:dyDescent="0.35">
      <c r="I25" s="845"/>
      <c r="J25" s="845"/>
      <c r="K25" s="852"/>
      <c r="L25" s="853" t="s">
        <v>3096</v>
      </c>
      <c r="M25" s="854">
        <v>1</v>
      </c>
      <c r="N25" s="860" t="s">
        <v>3099</v>
      </c>
      <c r="O25" s="853" t="s">
        <v>3096</v>
      </c>
      <c r="P25" s="861">
        <v>1</v>
      </c>
    </row>
    <row r="26" spans="9:16" ht="16.5" customHeight="1" thickTop="1" thickBot="1" x14ac:dyDescent="0.35">
      <c r="I26" s="845"/>
      <c r="J26" s="845"/>
      <c r="K26" s="852"/>
      <c r="L26" s="845"/>
      <c r="M26" s="845"/>
      <c r="N26" s="862"/>
      <c r="O26" s="845"/>
      <c r="P26" s="845"/>
    </row>
    <row r="27" spans="9:16" ht="15.75" customHeight="1" thickTop="1" x14ac:dyDescent="0.3">
      <c r="I27" s="845"/>
      <c r="J27" s="845"/>
      <c r="K27" s="856"/>
      <c r="L27" s="846" t="s">
        <v>3100</v>
      </c>
      <c r="M27" s="847"/>
      <c r="N27" s="845"/>
      <c r="O27" s="845"/>
      <c r="P27" s="845"/>
    </row>
    <row r="28" spans="9:16" x14ac:dyDescent="0.3">
      <c r="I28" s="845"/>
      <c r="J28" s="845"/>
      <c r="K28" s="856"/>
      <c r="L28" s="849" t="s">
        <v>3095</v>
      </c>
      <c r="M28" s="850">
        <v>1</v>
      </c>
      <c r="N28" s="845"/>
      <c r="O28" s="845"/>
      <c r="P28" s="845"/>
    </row>
    <row r="29" spans="9:16" ht="15" thickBot="1" x14ac:dyDescent="0.35">
      <c r="I29" s="845"/>
      <c r="J29" s="845"/>
      <c r="K29" s="852"/>
      <c r="L29" s="853" t="s">
        <v>3096</v>
      </c>
      <c r="M29" s="854">
        <v>1</v>
      </c>
      <c r="N29" s="845"/>
      <c r="O29" s="845"/>
      <c r="P29" s="845"/>
    </row>
    <row r="30" spans="9:16" ht="15.6" thickTop="1" thickBot="1" x14ac:dyDescent="0.35">
      <c r="I30" s="845"/>
      <c r="J30" s="845"/>
      <c r="K30" s="852"/>
      <c r="L30" s="863"/>
      <c r="M30" s="864"/>
      <c r="N30" s="845"/>
      <c r="O30" s="845"/>
      <c r="P30" s="845"/>
    </row>
    <row r="31" spans="9:16" ht="15.75" customHeight="1" thickTop="1" x14ac:dyDescent="0.3">
      <c r="I31" s="845"/>
      <c r="J31" s="845"/>
      <c r="K31" s="852"/>
      <c r="L31" s="846" t="s">
        <v>3020</v>
      </c>
      <c r="M31" s="847"/>
      <c r="N31" s="845"/>
      <c r="O31" s="845"/>
      <c r="P31" s="845"/>
    </row>
    <row r="32" spans="9:16" ht="15.75" customHeight="1" x14ac:dyDescent="0.3">
      <c r="I32" s="845"/>
      <c r="J32" s="845"/>
      <c r="K32" s="852"/>
      <c r="L32" s="849" t="s">
        <v>3095</v>
      </c>
      <c r="M32" s="850">
        <v>1</v>
      </c>
      <c r="N32" s="863"/>
      <c r="O32" s="845"/>
      <c r="P32" s="845"/>
    </row>
    <row r="33" spans="9:16" ht="15" thickBot="1" x14ac:dyDescent="0.35">
      <c r="I33" s="845"/>
      <c r="J33" s="845"/>
      <c r="K33" s="852"/>
      <c r="L33" s="853" t="s">
        <v>3096</v>
      </c>
      <c r="M33" s="854">
        <v>1</v>
      </c>
      <c r="N33" s="863"/>
      <c r="O33" s="845"/>
      <c r="P33" s="845"/>
    </row>
    <row r="34" spans="9:16" ht="15.6" thickTop="1" thickBot="1" x14ac:dyDescent="0.35">
      <c r="I34" s="845"/>
      <c r="J34" s="845"/>
      <c r="K34" s="852"/>
      <c r="L34" s="863"/>
      <c r="M34" s="864"/>
      <c r="N34" s="863"/>
    </row>
    <row r="35" spans="9:16" ht="15.75" customHeight="1" thickTop="1" x14ac:dyDescent="0.3">
      <c r="I35" s="845"/>
      <c r="J35" s="845"/>
      <c r="K35" s="865"/>
      <c r="L35" s="846" t="s">
        <v>3041</v>
      </c>
      <c r="M35" s="847"/>
      <c r="N35" s="863"/>
    </row>
    <row r="36" spans="9:16" ht="15.75" customHeight="1" x14ac:dyDescent="0.3">
      <c r="I36" s="845"/>
      <c r="J36" s="845"/>
      <c r="K36" s="852"/>
      <c r="L36" s="849" t="s">
        <v>3095</v>
      </c>
      <c r="M36" s="850">
        <v>1</v>
      </c>
      <c r="N36" s="863"/>
    </row>
    <row r="37" spans="9:16" ht="15.6" customHeight="1" thickBot="1" x14ac:dyDescent="0.35">
      <c r="I37" s="845"/>
      <c r="J37" s="845"/>
      <c r="K37" s="852"/>
      <c r="L37" s="853" t="s">
        <v>3096</v>
      </c>
      <c r="M37" s="854">
        <v>1</v>
      </c>
      <c r="N37" s="863"/>
    </row>
    <row r="38" spans="9:16" ht="16.5" customHeight="1" thickTop="1" x14ac:dyDescent="0.3">
      <c r="I38" s="845"/>
      <c r="J38" s="845"/>
      <c r="K38" s="852"/>
      <c r="L38" s="863"/>
      <c r="M38" s="864"/>
      <c r="N38" s="863"/>
    </row>
    <row r="39" spans="9:16" ht="16.5" customHeight="1" x14ac:dyDescent="0.3">
      <c r="I39" s="845"/>
      <c r="J39" s="845"/>
      <c r="K39" s="865">
        <v>2</v>
      </c>
      <c r="L39" s="866" t="s">
        <v>3150</v>
      </c>
      <c r="M39" s="867"/>
      <c r="N39" s="863"/>
    </row>
    <row r="40" spans="9:16" ht="15.75" customHeight="1" x14ac:dyDescent="0.3">
      <c r="I40" s="845"/>
      <c r="J40" s="845"/>
      <c r="K40" s="852"/>
      <c r="L40" s="868" t="s">
        <v>3095</v>
      </c>
      <c r="M40" s="869">
        <v>1</v>
      </c>
      <c r="N40" s="863"/>
    </row>
    <row r="41" spans="9:16" ht="15" customHeight="1" x14ac:dyDescent="0.3">
      <c r="I41" s="845"/>
      <c r="J41" s="845"/>
      <c r="K41" s="852"/>
      <c r="L41" s="870" t="s">
        <v>3096</v>
      </c>
      <c r="M41" s="871">
        <v>1</v>
      </c>
      <c r="N41" s="863"/>
    </row>
    <row r="42" spans="9:16" ht="15.75" customHeight="1" thickBot="1" x14ac:dyDescent="0.35">
      <c r="I42" s="845"/>
      <c r="J42" s="845"/>
      <c r="K42" s="852"/>
      <c r="L42" s="863"/>
      <c r="M42" s="864"/>
      <c r="N42" s="863"/>
    </row>
    <row r="43" spans="9:16" ht="16.5" customHeight="1" thickTop="1" x14ac:dyDescent="0.3">
      <c r="I43" s="845"/>
      <c r="J43" s="845"/>
      <c r="K43" s="872"/>
      <c r="L43" s="846" t="s">
        <v>3101</v>
      </c>
      <c r="M43" s="847"/>
      <c r="N43" s="845"/>
    </row>
    <row r="44" spans="9:16" ht="15.75" customHeight="1" x14ac:dyDescent="0.3">
      <c r="I44" s="845"/>
      <c r="J44" s="845"/>
      <c r="K44" s="852"/>
      <c r="L44" s="849" t="s">
        <v>3095</v>
      </c>
      <c r="M44" s="850">
        <v>1</v>
      </c>
      <c r="N44" s="845"/>
    </row>
    <row r="45" spans="9:16" ht="15" customHeight="1" thickBot="1" x14ac:dyDescent="0.35">
      <c r="I45" s="845"/>
      <c r="J45" s="845"/>
      <c r="K45" s="852"/>
      <c r="L45" s="853" t="s">
        <v>3096</v>
      </c>
      <c r="M45" s="854">
        <v>1</v>
      </c>
      <c r="N45" s="845"/>
    </row>
    <row r="46" spans="9:16" ht="15.75" customHeight="1" thickTop="1" thickBot="1" x14ac:dyDescent="0.35">
      <c r="I46" s="845"/>
      <c r="J46" s="845"/>
      <c r="K46" s="852"/>
      <c r="L46" s="845"/>
      <c r="M46" s="845"/>
      <c r="N46" s="863"/>
    </row>
    <row r="47" spans="9:16" ht="15.75" customHeight="1" thickTop="1" x14ac:dyDescent="0.3">
      <c r="I47" s="845"/>
      <c r="J47" s="845"/>
      <c r="K47" s="852"/>
      <c r="L47" s="846" t="s">
        <v>3102</v>
      </c>
      <c r="M47" s="847"/>
      <c r="N47" s="845"/>
    </row>
    <row r="48" spans="9:16" ht="15" customHeight="1" thickBot="1" x14ac:dyDescent="0.35">
      <c r="I48" s="845"/>
      <c r="J48" s="845"/>
      <c r="K48" s="852"/>
      <c r="L48" s="849" t="s">
        <v>3095</v>
      </c>
      <c r="M48" s="850">
        <v>1</v>
      </c>
      <c r="N48" s="845"/>
    </row>
    <row r="49" spans="5:21" ht="15" customHeight="1" thickBot="1" x14ac:dyDescent="0.35">
      <c r="I49" s="873" t="s">
        <v>3039</v>
      </c>
      <c r="J49" s="845"/>
      <c r="K49" s="852"/>
      <c r="L49" s="853" t="s">
        <v>3096</v>
      </c>
      <c r="M49" s="854">
        <v>1</v>
      </c>
      <c r="N49" s="845"/>
    </row>
    <row r="50" spans="5:21" ht="15" customHeight="1" thickTop="1" thickBot="1" x14ac:dyDescent="0.35">
      <c r="I50" s="874"/>
      <c r="J50" s="845"/>
      <c r="K50" s="852"/>
      <c r="L50" s="845"/>
      <c r="M50" s="845"/>
      <c r="N50" s="845"/>
      <c r="O50" s="845"/>
      <c r="P50" s="845"/>
      <c r="Q50" s="845"/>
    </row>
    <row r="51" spans="5:21" ht="19.350000000000001" customHeight="1" thickTop="1" x14ac:dyDescent="0.3">
      <c r="I51" s="874"/>
      <c r="J51" s="845"/>
      <c r="K51" s="852"/>
      <c r="L51" s="846" t="s">
        <v>3034</v>
      </c>
      <c r="M51" s="847"/>
      <c r="N51" s="860"/>
      <c r="O51" s="845"/>
      <c r="P51" s="845"/>
      <c r="Q51" s="845"/>
    </row>
    <row r="52" spans="5:21" ht="18" customHeight="1" x14ac:dyDescent="0.3">
      <c r="I52" s="874"/>
      <c r="J52" s="845"/>
      <c r="K52" s="852"/>
      <c r="L52" s="849" t="s">
        <v>3095</v>
      </c>
      <c r="M52" s="850">
        <v>1</v>
      </c>
      <c r="N52" s="845"/>
      <c r="O52" s="845"/>
      <c r="P52" s="845"/>
      <c r="Q52" s="845"/>
    </row>
    <row r="53" spans="5:21" ht="15.75" customHeight="1" thickBot="1" x14ac:dyDescent="0.35">
      <c r="E53" s="875" t="s">
        <v>3032</v>
      </c>
      <c r="I53" s="874"/>
      <c r="J53" s="845"/>
      <c r="K53" s="852"/>
      <c r="L53" s="853" t="s">
        <v>3096</v>
      </c>
      <c r="M53" s="854">
        <v>1</v>
      </c>
      <c r="N53" s="863"/>
      <c r="O53" s="876"/>
      <c r="P53" s="876"/>
      <c r="Q53" s="845"/>
    </row>
    <row r="54" spans="5:21" ht="15" customHeight="1" thickTop="1" thickBot="1" x14ac:dyDescent="0.35">
      <c r="E54" s="877"/>
      <c r="I54" s="874"/>
      <c r="J54" s="845"/>
      <c r="K54" s="852"/>
      <c r="L54" s="845"/>
      <c r="M54" s="845"/>
      <c r="N54" s="845"/>
      <c r="O54" s="845"/>
      <c r="P54" s="845"/>
      <c r="Q54" s="845"/>
    </row>
    <row r="55" spans="5:21" ht="22.5" customHeight="1" thickTop="1" x14ac:dyDescent="0.3">
      <c r="E55" s="877"/>
      <c r="I55" s="874"/>
      <c r="J55" s="845"/>
      <c r="K55" s="852"/>
      <c r="L55" s="846" t="s">
        <v>3143</v>
      </c>
      <c r="M55" s="847"/>
      <c r="N55" s="845"/>
      <c r="O55" s="845"/>
      <c r="P55" s="845"/>
      <c r="Q55" s="845"/>
    </row>
    <row r="56" spans="5:21" ht="12" customHeight="1" x14ac:dyDescent="0.3">
      <c r="E56" s="877"/>
      <c r="G56" s="875" t="s">
        <v>3028</v>
      </c>
      <c r="I56" s="874"/>
      <c r="J56" s="845"/>
      <c r="K56" s="852"/>
      <c r="L56" s="849" t="s">
        <v>3095</v>
      </c>
      <c r="M56" s="850">
        <v>1</v>
      </c>
      <c r="N56" s="845"/>
      <c r="O56" s="845"/>
      <c r="P56" s="845"/>
      <c r="Q56" s="845"/>
    </row>
    <row r="57" spans="5:21" ht="15.75" customHeight="1" thickBot="1" x14ac:dyDescent="0.35">
      <c r="E57" s="877"/>
      <c r="G57" s="877"/>
      <c r="I57" s="874"/>
      <c r="J57" s="845"/>
      <c r="K57" s="852"/>
      <c r="L57" s="853" t="s">
        <v>3096</v>
      </c>
      <c r="M57" s="854">
        <v>1</v>
      </c>
      <c r="N57" s="845"/>
      <c r="O57" s="845"/>
      <c r="P57" s="845"/>
      <c r="Q57" s="845"/>
      <c r="R57" s="372"/>
      <c r="S57" s="372"/>
    </row>
    <row r="58" spans="5:21" ht="18.75" customHeight="1" thickTop="1" thickBot="1" x14ac:dyDescent="0.35">
      <c r="E58" s="877"/>
      <c r="G58" s="877"/>
      <c r="I58" s="874"/>
      <c r="J58" s="845"/>
      <c r="K58" s="852"/>
      <c r="L58" s="845"/>
      <c r="M58" s="845"/>
      <c r="N58" s="845"/>
      <c r="O58" s="845"/>
      <c r="P58" s="845"/>
      <c r="Q58" s="845"/>
      <c r="R58" s="372"/>
      <c r="S58" s="372"/>
    </row>
    <row r="59" spans="5:21" ht="23.1" customHeight="1" thickTop="1" x14ac:dyDescent="0.3">
      <c r="E59" s="877"/>
      <c r="G59" s="877"/>
      <c r="I59" s="874"/>
      <c r="J59" s="845"/>
      <c r="K59" s="856"/>
      <c r="L59" s="846" t="s">
        <v>3103</v>
      </c>
      <c r="M59" s="878"/>
      <c r="N59" s="845"/>
      <c r="O59" s="845"/>
      <c r="P59" s="845"/>
      <c r="Q59" s="845"/>
      <c r="R59" s="372"/>
      <c r="S59" s="372"/>
      <c r="U59" s="372"/>
    </row>
    <row r="60" spans="5:21" ht="27" customHeight="1" x14ac:dyDescent="0.3">
      <c r="E60" s="877"/>
      <c r="G60" s="877"/>
      <c r="I60" s="874"/>
      <c r="J60" s="845"/>
      <c r="K60" s="856"/>
      <c r="L60" s="849" t="s">
        <v>3095</v>
      </c>
      <c r="M60" s="850">
        <v>1</v>
      </c>
      <c r="N60" s="879"/>
      <c r="O60" s="851"/>
      <c r="P60" s="851"/>
      <c r="Q60" s="863"/>
      <c r="R60" s="372"/>
      <c r="S60" s="372"/>
      <c r="U60" s="372"/>
    </row>
    <row r="61" spans="5:21" ht="15" customHeight="1" thickBot="1" x14ac:dyDescent="0.35">
      <c r="E61" s="877"/>
      <c r="G61" s="880"/>
      <c r="I61" s="874"/>
      <c r="J61" s="845"/>
      <c r="K61" s="852"/>
      <c r="L61" s="853" t="s">
        <v>3096</v>
      </c>
      <c r="M61" s="854">
        <v>1</v>
      </c>
      <c r="N61" s="845"/>
      <c r="O61" s="851"/>
      <c r="P61" s="851"/>
      <c r="Q61" s="845"/>
    </row>
    <row r="62" spans="5:21" ht="32.25" customHeight="1" thickTop="1" x14ac:dyDescent="0.3">
      <c r="E62" s="877"/>
      <c r="I62" s="874"/>
      <c r="J62" s="845"/>
      <c r="K62" s="881"/>
      <c r="L62" s="845"/>
      <c r="M62" s="845"/>
      <c r="N62" s="882">
        <v>1</v>
      </c>
      <c r="O62" s="883" t="s">
        <v>3104</v>
      </c>
      <c r="P62" s="884"/>
      <c r="Q62" s="876"/>
    </row>
    <row r="63" spans="5:21" ht="15" customHeight="1" x14ac:dyDescent="0.3">
      <c r="E63" s="877"/>
      <c r="I63" s="874"/>
      <c r="J63" s="845"/>
      <c r="K63" s="881"/>
      <c r="L63" s="845"/>
      <c r="M63" s="845"/>
      <c r="N63" s="845"/>
      <c r="O63" s="885"/>
      <c r="P63" s="886"/>
      <c r="Q63" s="860"/>
    </row>
    <row r="64" spans="5:21" ht="26.85" customHeight="1" x14ac:dyDescent="0.3">
      <c r="E64" s="880"/>
      <c r="I64" s="874"/>
      <c r="J64" s="845"/>
      <c r="K64" s="881"/>
      <c r="L64" s="845"/>
      <c r="M64" s="845"/>
      <c r="N64" s="879"/>
      <c r="O64" s="887" t="s">
        <v>3098</v>
      </c>
      <c r="P64" s="888">
        <v>2.3999999999999998E-3</v>
      </c>
      <c r="Q64" s="863"/>
    </row>
    <row r="65" spans="9:19" ht="15" customHeight="1" x14ac:dyDescent="0.3">
      <c r="I65" s="874"/>
      <c r="J65" s="845"/>
      <c r="K65" s="881"/>
      <c r="L65" s="845"/>
      <c r="M65" s="845"/>
      <c r="N65" s="845"/>
      <c r="O65" s="870" t="s">
        <v>3096</v>
      </c>
      <c r="P65" s="889">
        <v>0</v>
      </c>
      <c r="Q65" s="876"/>
    </row>
    <row r="66" spans="9:19" ht="15" customHeight="1" x14ac:dyDescent="0.3">
      <c r="I66" s="874"/>
      <c r="J66" s="845"/>
      <c r="K66" s="872">
        <v>1</v>
      </c>
      <c r="L66" s="866" t="s">
        <v>3128</v>
      </c>
      <c r="M66" s="890"/>
      <c r="N66" s="882"/>
      <c r="O66" s="845"/>
      <c r="P66" s="845"/>
      <c r="Q66" s="845"/>
      <c r="R66" s="65"/>
    </row>
    <row r="67" spans="9:19" ht="15" customHeight="1" x14ac:dyDescent="0.3">
      <c r="I67" s="874"/>
      <c r="J67" s="845"/>
      <c r="K67" s="891"/>
      <c r="L67" s="868" t="s">
        <v>3095</v>
      </c>
      <c r="M67" s="869">
        <v>2.3999999999999998E-3</v>
      </c>
      <c r="N67" s="891" t="s">
        <v>3097</v>
      </c>
      <c r="O67" s="883" t="s">
        <v>3105</v>
      </c>
      <c r="P67" s="884"/>
      <c r="Q67" s="845"/>
      <c r="R67" s="65"/>
      <c r="S67" s="892"/>
    </row>
    <row r="68" spans="9:19" ht="15" customHeight="1" x14ac:dyDescent="0.3">
      <c r="I68" s="874"/>
      <c r="J68" s="845"/>
      <c r="K68" s="855"/>
      <c r="L68" s="870" t="s">
        <v>3096</v>
      </c>
      <c r="M68" s="871">
        <v>0.4</v>
      </c>
      <c r="N68" s="893" t="s">
        <v>3099</v>
      </c>
      <c r="O68" s="887" t="s">
        <v>3108</v>
      </c>
      <c r="P68" s="888">
        <v>2.3999999999999998E-3</v>
      </c>
      <c r="Q68" s="845"/>
      <c r="S68" s="892"/>
    </row>
    <row r="69" spans="9:19" ht="15" customHeight="1" thickBot="1" x14ac:dyDescent="0.35">
      <c r="I69" s="894"/>
      <c r="J69" s="845"/>
      <c r="K69" s="852"/>
      <c r="L69" s="895"/>
      <c r="M69" s="896"/>
      <c r="N69" s="882">
        <v>1</v>
      </c>
      <c r="O69" s="897" t="s">
        <v>3096</v>
      </c>
      <c r="P69" s="889">
        <v>0</v>
      </c>
      <c r="Q69" s="845"/>
    </row>
    <row r="70" spans="9:19" ht="15" customHeight="1" x14ac:dyDescent="0.3">
      <c r="I70" s="845"/>
      <c r="J70" s="845"/>
      <c r="K70" s="852"/>
      <c r="L70" s="895"/>
      <c r="M70" s="896"/>
      <c r="N70" s="845"/>
      <c r="O70" s="845"/>
      <c r="P70" s="845"/>
      <c r="Q70" s="882"/>
    </row>
    <row r="71" spans="9:19" ht="15" customHeight="1" x14ac:dyDescent="0.3">
      <c r="I71" s="845"/>
      <c r="J71" s="845"/>
      <c r="K71" s="872">
        <v>2</v>
      </c>
      <c r="L71" s="883" t="s">
        <v>3151</v>
      </c>
      <c r="M71" s="898"/>
      <c r="N71" s="845"/>
      <c r="O71" s="845"/>
      <c r="P71" s="845"/>
      <c r="Q71" s="876"/>
    </row>
    <row r="72" spans="9:19" ht="15" customHeight="1" x14ac:dyDescent="0.3">
      <c r="I72" s="845"/>
      <c r="J72" s="845"/>
      <c r="K72" s="852"/>
      <c r="L72" s="868" t="s">
        <v>3095</v>
      </c>
      <c r="M72" s="869">
        <v>0.2</v>
      </c>
      <c r="N72" s="845"/>
      <c r="O72" s="845"/>
      <c r="P72" s="845"/>
      <c r="Q72" s="845"/>
    </row>
    <row r="73" spans="9:19" x14ac:dyDescent="0.3">
      <c r="I73" s="845"/>
      <c r="J73" s="845"/>
      <c r="K73" s="852"/>
      <c r="L73" s="870" t="s">
        <v>3096</v>
      </c>
      <c r="M73" s="871">
        <v>0.2</v>
      </c>
      <c r="N73" s="845"/>
      <c r="O73" s="845"/>
      <c r="P73" s="845"/>
      <c r="Q73" s="876"/>
    </row>
    <row r="74" spans="9:19" x14ac:dyDescent="0.3">
      <c r="I74" s="845"/>
      <c r="J74" s="845"/>
      <c r="K74" s="852"/>
      <c r="L74" s="845"/>
      <c r="M74" s="845"/>
      <c r="N74" s="845"/>
      <c r="O74" s="845"/>
      <c r="P74" s="845"/>
      <c r="Q74" s="845"/>
    </row>
    <row r="75" spans="9:19" ht="15" customHeight="1" x14ac:dyDescent="0.3">
      <c r="I75" s="845"/>
      <c r="J75" s="845"/>
      <c r="K75" s="872">
        <v>2</v>
      </c>
      <c r="L75" s="883" t="s">
        <v>3152</v>
      </c>
      <c r="M75" s="884"/>
      <c r="N75" s="845"/>
      <c r="O75" s="845"/>
      <c r="P75" s="845"/>
      <c r="Q75" s="845"/>
    </row>
    <row r="76" spans="9:19" ht="15" customHeight="1" x14ac:dyDescent="0.3">
      <c r="I76" s="845"/>
      <c r="J76" s="845"/>
      <c r="K76" s="852"/>
      <c r="L76" s="868" t="s">
        <v>3095</v>
      </c>
      <c r="M76" s="869">
        <v>0.23250000000000001</v>
      </c>
      <c r="N76" s="845"/>
      <c r="O76" s="845"/>
      <c r="P76" s="845"/>
      <c r="Q76" s="845"/>
    </row>
    <row r="77" spans="9:19" x14ac:dyDescent="0.3">
      <c r="I77" s="845"/>
      <c r="J77" s="845"/>
      <c r="K77" s="852"/>
      <c r="L77" s="870" t="s">
        <v>3096</v>
      </c>
      <c r="M77" s="871">
        <v>0.23250000000000001</v>
      </c>
      <c r="N77" s="845"/>
      <c r="O77" s="845"/>
      <c r="P77" s="845"/>
      <c r="Q77" s="845"/>
    </row>
    <row r="78" spans="9:19" x14ac:dyDescent="0.3">
      <c r="I78" s="845"/>
      <c r="J78" s="845"/>
      <c r="K78" s="852"/>
      <c r="L78" s="863"/>
      <c r="M78" s="864"/>
      <c r="N78" s="845"/>
      <c r="O78" s="845"/>
      <c r="P78" s="845"/>
      <c r="Q78" s="845"/>
    </row>
    <row r="79" spans="9:19" x14ac:dyDescent="0.3">
      <c r="I79" s="845"/>
      <c r="J79" s="845"/>
      <c r="K79" s="872">
        <v>1</v>
      </c>
      <c r="L79" s="883" t="s">
        <v>3153</v>
      </c>
      <c r="M79" s="884"/>
      <c r="N79" s="845"/>
      <c r="O79" s="845"/>
      <c r="P79" s="845"/>
      <c r="Q79" s="845"/>
    </row>
    <row r="80" spans="9:19" ht="14.85" customHeight="1" x14ac:dyDescent="0.3">
      <c r="I80" s="845"/>
      <c r="J80" s="845"/>
      <c r="K80" s="881"/>
      <c r="L80" s="868" t="s">
        <v>3095</v>
      </c>
      <c r="M80" s="869">
        <v>0.42820000000000003</v>
      </c>
      <c r="N80" s="845"/>
      <c r="O80" s="845"/>
      <c r="P80" s="845"/>
      <c r="Q80" s="845"/>
    </row>
    <row r="81" spans="9:17" x14ac:dyDescent="0.3">
      <c r="I81" s="845"/>
      <c r="J81" s="845"/>
      <c r="K81" s="881"/>
      <c r="L81" s="870" t="s">
        <v>3096</v>
      </c>
      <c r="M81" s="871">
        <v>0.42820000000000003</v>
      </c>
      <c r="N81" s="845"/>
      <c r="O81" s="863"/>
      <c r="P81" s="863"/>
      <c r="Q81" s="863"/>
    </row>
    <row r="82" spans="9:17" ht="15" thickBot="1" x14ac:dyDescent="0.35">
      <c r="I82" s="845"/>
      <c r="J82" s="845"/>
      <c r="K82" s="881"/>
      <c r="L82" s="899"/>
      <c r="M82" s="899"/>
      <c r="N82" s="845"/>
      <c r="O82" s="882"/>
      <c r="P82" s="863"/>
      <c r="Q82" s="863"/>
    </row>
    <row r="83" spans="9:17" ht="15" thickTop="1" x14ac:dyDescent="0.3">
      <c r="I83" s="845"/>
      <c r="J83" s="845"/>
      <c r="K83" s="881"/>
      <c r="L83" s="846" t="s">
        <v>3106</v>
      </c>
      <c r="M83" s="900"/>
      <c r="N83" s="863">
        <v>2</v>
      </c>
      <c r="O83" s="883" t="s">
        <v>3107</v>
      </c>
      <c r="P83" s="884"/>
      <c r="Q83" s="845"/>
    </row>
    <row r="84" spans="9:17" ht="15.75" customHeight="1" x14ac:dyDescent="0.3">
      <c r="I84" s="845"/>
      <c r="J84" s="845"/>
      <c r="K84" s="852"/>
      <c r="L84" s="901" t="s">
        <v>3095</v>
      </c>
      <c r="M84" s="902">
        <v>1</v>
      </c>
      <c r="N84" s="857" t="s">
        <v>3154</v>
      </c>
      <c r="O84" s="868" t="s">
        <v>3108</v>
      </c>
      <c r="P84" s="869">
        <v>1</v>
      </c>
      <c r="Q84" s="845"/>
    </row>
    <row r="85" spans="9:17" x14ac:dyDescent="0.3">
      <c r="I85" s="845"/>
      <c r="J85" s="845"/>
      <c r="K85" s="852"/>
      <c r="L85" s="849" t="s">
        <v>3095</v>
      </c>
      <c r="M85" s="850">
        <v>1</v>
      </c>
      <c r="N85" s="860" t="s">
        <v>3099</v>
      </c>
      <c r="O85" s="870" t="s">
        <v>3096</v>
      </c>
      <c r="P85" s="871">
        <v>1</v>
      </c>
      <c r="Q85" s="845"/>
    </row>
    <row r="86" spans="9:17" ht="15" thickBot="1" x14ac:dyDescent="0.35">
      <c r="I86" s="845"/>
      <c r="J86" s="845"/>
      <c r="K86" s="852"/>
      <c r="L86" s="853" t="s">
        <v>3096</v>
      </c>
      <c r="M86" s="854">
        <v>1</v>
      </c>
      <c r="N86" s="845"/>
      <c r="O86" s="845"/>
      <c r="P86" s="845"/>
      <c r="Q86" s="845"/>
    </row>
    <row r="87" spans="9:17" ht="15.6" thickTop="1" thickBot="1" x14ac:dyDescent="0.35">
      <c r="I87" s="845"/>
      <c r="J87" s="845"/>
      <c r="K87" s="852"/>
      <c r="L87" s="845"/>
      <c r="M87" s="845"/>
      <c r="N87" s="903"/>
      <c r="O87" s="845"/>
      <c r="P87" s="845"/>
      <c r="Q87" s="845"/>
    </row>
    <row r="88" spans="9:17" ht="15" customHeight="1" thickTop="1" x14ac:dyDescent="0.3">
      <c r="I88" s="845"/>
      <c r="J88" s="845"/>
      <c r="K88" s="881"/>
      <c r="L88" s="904" t="s">
        <v>3109</v>
      </c>
      <c r="M88" s="905"/>
      <c r="N88" s="906"/>
      <c r="O88" s="845"/>
      <c r="P88" s="845"/>
      <c r="Q88" s="845"/>
    </row>
    <row r="89" spans="9:17" ht="15" customHeight="1" x14ac:dyDescent="0.3">
      <c r="I89" s="845"/>
      <c r="J89" s="845"/>
      <c r="K89" s="881"/>
      <c r="L89" s="849" t="s">
        <v>3095</v>
      </c>
      <c r="M89" s="907">
        <v>1</v>
      </c>
      <c r="N89" s="906"/>
      <c r="O89" s="845"/>
      <c r="P89" s="845"/>
      <c r="Q89" s="845"/>
    </row>
    <row r="90" spans="9:17" ht="15" thickBot="1" x14ac:dyDescent="0.35">
      <c r="I90" s="845"/>
      <c r="J90" s="845"/>
      <c r="K90" s="852"/>
      <c r="L90" s="908" t="s">
        <v>3096</v>
      </c>
      <c r="M90" s="909">
        <v>1</v>
      </c>
      <c r="N90" s="906"/>
      <c r="O90" s="845"/>
      <c r="P90" s="845"/>
      <c r="Q90" s="845"/>
    </row>
    <row r="91" spans="9:17" ht="15.6" thickTop="1" thickBot="1" x14ac:dyDescent="0.35">
      <c r="I91" s="845"/>
      <c r="J91" s="845"/>
      <c r="K91" s="881"/>
      <c r="L91" s="845"/>
      <c r="M91" s="845"/>
      <c r="N91" s="845"/>
      <c r="O91" s="845"/>
      <c r="P91" s="845"/>
      <c r="Q91" s="845"/>
    </row>
    <row r="92" spans="9:17" ht="15" thickTop="1" x14ac:dyDescent="0.3">
      <c r="I92" s="845"/>
      <c r="J92" s="845"/>
      <c r="K92" s="881"/>
      <c r="L92" s="846" t="s">
        <v>3116</v>
      </c>
      <c r="M92" s="878"/>
      <c r="N92" s="906"/>
      <c r="O92" s="845"/>
      <c r="P92" s="845"/>
      <c r="Q92" s="845"/>
    </row>
    <row r="93" spans="9:17" x14ac:dyDescent="0.3">
      <c r="I93" s="845"/>
      <c r="J93" s="845"/>
      <c r="K93" s="881"/>
      <c r="L93" s="849" t="s">
        <v>3095</v>
      </c>
      <c r="M93" s="850">
        <v>1</v>
      </c>
      <c r="N93" s="845"/>
      <c r="O93" s="845"/>
      <c r="P93" s="845"/>
      <c r="Q93" s="845"/>
    </row>
    <row r="94" spans="9:17" ht="15" thickBot="1" x14ac:dyDescent="0.35">
      <c r="I94" s="845"/>
      <c r="J94" s="845"/>
      <c r="K94" s="881"/>
      <c r="L94" s="853" t="s">
        <v>3096</v>
      </c>
      <c r="M94" s="854">
        <v>1</v>
      </c>
      <c r="N94" s="845"/>
      <c r="O94" s="845"/>
      <c r="P94" s="845"/>
      <c r="Q94" s="845"/>
    </row>
    <row r="95" spans="9:17" ht="15.6" thickTop="1" thickBot="1" x14ac:dyDescent="0.35">
      <c r="I95" s="845"/>
      <c r="J95" s="845"/>
      <c r="K95" s="881"/>
      <c r="L95" s="845"/>
      <c r="M95" s="845"/>
      <c r="N95" s="845"/>
      <c r="O95" s="845"/>
      <c r="P95" s="845"/>
      <c r="Q95" s="845"/>
    </row>
    <row r="96" spans="9:17" ht="15" thickTop="1" x14ac:dyDescent="0.3">
      <c r="I96" s="845"/>
      <c r="J96" s="845"/>
      <c r="K96" s="910"/>
      <c r="L96" s="846" t="s">
        <v>3155</v>
      </c>
      <c r="M96" s="878"/>
      <c r="N96" s="845"/>
      <c r="O96" s="845"/>
      <c r="P96" s="845"/>
      <c r="Q96" s="845"/>
    </row>
    <row r="97" spans="9:17" x14ac:dyDescent="0.3">
      <c r="I97" s="845"/>
      <c r="J97" s="845"/>
      <c r="K97" s="911"/>
      <c r="L97" s="849" t="s">
        <v>3095</v>
      </c>
      <c r="M97" s="850">
        <v>1</v>
      </c>
      <c r="N97" s="845"/>
      <c r="O97" s="845"/>
      <c r="P97" s="845"/>
      <c r="Q97" s="845"/>
    </row>
    <row r="98" spans="9:17" ht="15" thickBot="1" x14ac:dyDescent="0.35">
      <c r="I98" s="845"/>
      <c r="J98" s="845"/>
      <c r="K98" s="881"/>
      <c r="L98" s="853" t="s">
        <v>3096</v>
      </c>
      <c r="M98" s="854">
        <v>1</v>
      </c>
      <c r="N98" s="845"/>
      <c r="O98" s="845"/>
      <c r="P98" s="845"/>
      <c r="Q98" s="845"/>
    </row>
    <row r="99" spans="9:17" ht="15.6" thickTop="1" thickBot="1" x14ac:dyDescent="0.35">
      <c r="I99" s="845"/>
      <c r="J99" s="845"/>
      <c r="K99" s="881"/>
      <c r="L99" s="845"/>
      <c r="M99" s="845"/>
      <c r="N99" s="371"/>
      <c r="O99" s="912" t="s">
        <v>3156</v>
      </c>
      <c r="P99" s="913"/>
    </row>
    <row r="100" spans="9:17" ht="15.75" customHeight="1" thickTop="1" x14ac:dyDescent="0.3">
      <c r="I100" s="845"/>
      <c r="J100" s="845"/>
      <c r="K100" s="881"/>
      <c r="L100" s="846" t="s">
        <v>3157</v>
      </c>
      <c r="M100" s="878"/>
      <c r="O100" s="914" t="s">
        <v>3108</v>
      </c>
      <c r="P100" s="915">
        <v>1</v>
      </c>
      <c r="Q100" s="845"/>
    </row>
    <row r="101" spans="9:17" ht="15.75" customHeight="1" x14ac:dyDescent="0.3">
      <c r="I101" s="845"/>
      <c r="J101" s="845"/>
      <c r="K101" s="916"/>
      <c r="L101" s="849" t="s">
        <v>3095</v>
      </c>
      <c r="M101" s="850">
        <v>1</v>
      </c>
      <c r="N101" s="373" t="s">
        <v>3154</v>
      </c>
      <c r="O101" s="917" t="s">
        <v>3096</v>
      </c>
      <c r="P101" s="918">
        <v>1</v>
      </c>
      <c r="Q101" s="845"/>
    </row>
    <row r="102" spans="9:17" ht="15" customHeight="1" thickBot="1" x14ac:dyDescent="0.35">
      <c r="I102" s="845"/>
      <c r="J102" s="845"/>
      <c r="K102" s="916"/>
      <c r="L102" s="853" t="s">
        <v>3096</v>
      </c>
      <c r="M102" s="854">
        <v>1</v>
      </c>
      <c r="N102" s="370" t="s">
        <v>3099</v>
      </c>
    </row>
    <row r="103" spans="9:17" ht="15" customHeight="1" thickTop="1" thickBot="1" x14ac:dyDescent="0.35">
      <c r="I103" s="845"/>
      <c r="J103" s="845"/>
      <c r="K103" s="393"/>
      <c r="N103" s="371"/>
      <c r="O103" s="912" t="s">
        <v>3158</v>
      </c>
      <c r="P103" s="913"/>
    </row>
    <row r="104" spans="9:17" ht="15" customHeight="1" thickTop="1" x14ac:dyDescent="0.3">
      <c r="I104" s="845"/>
      <c r="J104" s="845"/>
      <c r="K104" s="393"/>
      <c r="L104" s="919" t="s">
        <v>3159</v>
      </c>
      <c r="M104" s="920"/>
      <c r="O104" s="914" t="s">
        <v>3108</v>
      </c>
      <c r="P104" s="915">
        <v>1</v>
      </c>
    </row>
    <row r="105" spans="9:17" ht="15" customHeight="1" x14ac:dyDescent="0.3">
      <c r="I105" s="845"/>
      <c r="J105" s="845"/>
      <c r="L105" s="921" t="s">
        <v>3095</v>
      </c>
      <c r="M105" s="850">
        <v>0.21729999999999999</v>
      </c>
      <c r="O105" s="917" t="s">
        <v>3096</v>
      </c>
      <c r="P105" s="918">
        <v>1</v>
      </c>
    </row>
    <row r="106" spans="9:17" ht="15" customHeight="1" thickBot="1" x14ac:dyDescent="0.35">
      <c r="I106" s="845"/>
      <c r="J106" s="845"/>
      <c r="L106" s="922" t="s">
        <v>3096</v>
      </c>
      <c r="M106" s="854">
        <v>0.3</v>
      </c>
    </row>
    <row r="107" spans="9:17" ht="15" customHeight="1" thickTop="1" x14ac:dyDescent="0.3">
      <c r="I107" s="845"/>
      <c r="J107" s="845"/>
      <c r="K107" s="845"/>
      <c r="L107" s="845"/>
      <c r="M107" s="845"/>
      <c r="O107" s="912" t="s">
        <v>3160</v>
      </c>
      <c r="P107" s="913"/>
    </row>
    <row r="108" spans="9:17" ht="15" customHeight="1" x14ac:dyDescent="0.3">
      <c r="I108" s="845"/>
      <c r="J108" s="845"/>
      <c r="K108" s="845"/>
      <c r="L108" s="845"/>
      <c r="M108" s="845"/>
      <c r="O108" s="914" t="s">
        <v>3108</v>
      </c>
      <c r="P108" s="915">
        <v>1</v>
      </c>
    </row>
    <row r="109" spans="9:17" ht="15" customHeight="1" x14ac:dyDescent="0.3">
      <c r="I109" s="845"/>
      <c r="J109" s="845"/>
      <c r="K109" s="845"/>
      <c r="L109" s="845"/>
      <c r="M109" s="845"/>
      <c r="O109" s="917" t="s">
        <v>3096</v>
      </c>
      <c r="P109" s="918">
        <v>1</v>
      </c>
    </row>
    <row r="110" spans="9:17" x14ac:dyDescent="0.3">
      <c r="I110" s="845"/>
      <c r="J110" s="845"/>
      <c r="K110" s="845"/>
      <c r="L110" s="845"/>
      <c r="M110" s="845"/>
    </row>
    <row r="111" spans="9:17" x14ac:dyDescent="0.3">
      <c r="I111" s="845"/>
      <c r="J111" s="845"/>
      <c r="K111" s="845"/>
      <c r="L111" s="845"/>
      <c r="M111" s="845"/>
      <c r="O111" s="912" t="s">
        <v>3161</v>
      </c>
      <c r="P111" s="913"/>
    </row>
    <row r="112" spans="9:17" x14ac:dyDescent="0.3">
      <c r="I112" s="845"/>
      <c r="J112" s="845"/>
      <c r="K112" s="845"/>
      <c r="L112" s="845"/>
      <c r="M112" s="845"/>
      <c r="O112" s="914" t="s">
        <v>3108</v>
      </c>
      <c r="P112" s="915">
        <v>1</v>
      </c>
    </row>
    <row r="113" spans="9:16" ht="14.85" customHeight="1" x14ac:dyDescent="0.3">
      <c r="I113" s="845"/>
      <c r="J113" s="845"/>
      <c r="K113" s="845"/>
      <c r="L113" s="845"/>
      <c r="M113" s="845"/>
      <c r="O113" s="917" t="s">
        <v>3096</v>
      </c>
      <c r="P113" s="918">
        <v>1</v>
      </c>
    </row>
    <row r="114" spans="9:16" x14ac:dyDescent="0.3">
      <c r="I114" s="845"/>
      <c r="J114" s="845"/>
      <c r="K114" s="845"/>
      <c r="L114" s="845"/>
      <c r="M114" s="845"/>
      <c r="O114" s="371"/>
      <c r="P114" s="371"/>
    </row>
    <row r="115" spans="9:16" ht="15" customHeight="1" x14ac:dyDescent="0.3">
      <c r="I115" s="845"/>
      <c r="J115" s="845"/>
      <c r="K115" s="845"/>
      <c r="L115" s="845"/>
      <c r="M115" s="845"/>
      <c r="O115" s="912" t="s">
        <v>3162</v>
      </c>
      <c r="P115" s="913"/>
    </row>
    <row r="116" spans="9:16" x14ac:dyDescent="0.3">
      <c r="I116" s="845"/>
      <c r="J116" s="845"/>
      <c r="K116" s="845"/>
      <c r="L116" s="845"/>
      <c r="M116" s="845"/>
      <c r="O116" s="914" t="s">
        <v>3108</v>
      </c>
      <c r="P116" s="915">
        <v>1</v>
      </c>
    </row>
    <row r="117" spans="9:16" x14ac:dyDescent="0.3">
      <c r="I117" s="845"/>
      <c r="J117" s="845"/>
      <c r="K117" s="845"/>
      <c r="L117" s="845"/>
      <c r="M117" s="845"/>
      <c r="O117" s="917" t="s">
        <v>3096</v>
      </c>
      <c r="P117" s="918">
        <v>1</v>
      </c>
    </row>
    <row r="118" spans="9:16" x14ac:dyDescent="0.3">
      <c r="I118" s="845"/>
      <c r="J118" s="845"/>
      <c r="K118" s="845"/>
      <c r="L118" s="845"/>
      <c r="M118" s="845"/>
    </row>
    <row r="119" spans="9:16" x14ac:dyDescent="0.3">
      <c r="I119" s="845"/>
      <c r="J119" s="845"/>
      <c r="K119" s="845"/>
      <c r="L119" s="845"/>
      <c r="M119" s="845"/>
      <c r="O119" s="912" t="s">
        <v>3163</v>
      </c>
      <c r="P119" s="913"/>
    </row>
    <row r="120" spans="9:16" x14ac:dyDescent="0.3">
      <c r="I120" s="845"/>
      <c r="J120" s="845"/>
      <c r="K120" s="845"/>
      <c r="L120" s="845"/>
      <c r="M120" s="845"/>
      <c r="O120" s="914" t="s">
        <v>3108</v>
      </c>
      <c r="P120" s="915">
        <v>1</v>
      </c>
    </row>
    <row r="121" spans="9:16" x14ac:dyDescent="0.3">
      <c r="I121" s="845"/>
      <c r="J121" s="845"/>
      <c r="K121" s="845"/>
      <c r="L121" s="845"/>
      <c r="M121" s="845"/>
      <c r="O121" s="917" t="s">
        <v>3096</v>
      </c>
      <c r="P121" s="918">
        <v>1</v>
      </c>
    </row>
    <row r="122" spans="9:16" x14ac:dyDescent="0.3">
      <c r="I122" s="845"/>
      <c r="J122" s="845"/>
      <c r="K122" s="845"/>
      <c r="L122" s="845"/>
      <c r="M122" s="845"/>
    </row>
    <row r="123" spans="9:16" x14ac:dyDescent="0.3">
      <c r="I123" s="845"/>
      <c r="J123" s="845"/>
      <c r="K123" s="845"/>
      <c r="L123" s="845"/>
      <c r="M123" s="845"/>
      <c r="O123" s="912" t="s">
        <v>3164</v>
      </c>
      <c r="P123" s="913"/>
    </row>
    <row r="124" spans="9:16" x14ac:dyDescent="0.3">
      <c r="I124" s="845"/>
      <c r="J124" s="845"/>
      <c r="K124" s="845"/>
      <c r="L124" s="845"/>
      <c r="M124" s="845"/>
      <c r="O124" s="914" t="s">
        <v>3108</v>
      </c>
      <c r="P124" s="915">
        <v>1</v>
      </c>
    </row>
    <row r="125" spans="9:16" x14ac:dyDescent="0.3">
      <c r="I125" s="845"/>
      <c r="J125" s="845"/>
      <c r="K125" s="845"/>
      <c r="L125" s="845"/>
      <c r="M125" s="845"/>
      <c r="O125" s="917" t="s">
        <v>3096</v>
      </c>
      <c r="P125" s="918">
        <v>1</v>
      </c>
    </row>
    <row r="126" spans="9:16" x14ac:dyDescent="0.3">
      <c r="I126" s="845"/>
      <c r="J126" s="845"/>
      <c r="K126" s="845"/>
      <c r="L126" s="845"/>
      <c r="M126" s="845"/>
      <c r="N126" s="845"/>
    </row>
    <row r="127" spans="9:16" x14ac:dyDescent="0.3">
      <c r="I127" s="845"/>
      <c r="J127" s="845"/>
      <c r="K127" s="845"/>
      <c r="L127" s="845"/>
      <c r="M127" s="845"/>
      <c r="N127" s="845"/>
    </row>
    <row r="128" spans="9:16" x14ac:dyDescent="0.3">
      <c r="I128" s="845"/>
      <c r="J128" s="845"/>
      <c r="K128" s="845"/>
      <c r="L128" s="845"/>
      <c r="M128" s="845"/>
      <c r="N128" s="845"/>
    </row>
    <row r="129" spans="9:17" ht="15" thickBot="1" x14ac:dyDescent="0.35">
      <c r="I129" s="845"/>
      <c r="J129" s="845"/>
      <c r="K129" s="845"/>
      <c r="L129" s="845"/>
      <c r="M129" s="845"/>
      <c r="N129" s="845"/>
    </row>
    <row r="130" spans="9:17" ht="15" thickTop="1" x14ac:dyDescent="0.3">
      <c r="I130" s="845"/>
      <c r="J130" s="845"/>
      <c r="K130" s="845"/>
      <c r="L130" s="845"/>
      <c r="M130" s="845"/>
      <c r="N130" s="845"/>
      <c r="O130" s="923" t="s">
        <v>3170</v>
      </c>
      <c r="P130" s="924"/>
      <c r="Q130" s="925"/>
    </row>
    <row r="131" spans="9:17" ht="15" thickBot="1" x14ac:dyDescent="0.35">
      <c r="I131" s="845"/>
      <c r="J131" s="845"/>
      <c r="K131" s="845"/>
      <c r="L131" s="845"/>
      <c r="M131" s="845"/>
      <c r="N131" s="845"/>
      <c r="O131" s="926"/>
      <c r="P131" s="927"/>
      <c r="Q131" s="928"/>
    </row>
    <row r="132" spans="9:17" ht="15" thickTop="1" x14ac:dyDescent="0.3"/>
    <row r="133" spans="9:17" x14ac:dyDescent="0.3">
      <c r="O133" s="882" t="s">
        <v>3165</v>
      </c>
      <c r="P133" s="845"/>
      <c r="Q133" s="845"/>
    </row>
    <row r="134" spans="9:17" ht="15" customHeight="1" x14ac:dyDescent="0.3">
      <c r="O134" s="929" t="s">
        <v>3110</v>
      </c>
      <c r="P134" s="929"/>
      <c r="Q134" s="929"/>
    </row>
    <row r="135" spans="9:17" x14ac:dyDescent="0.3">
      <c r="O135" s="929"/>
      <c r="P135" s="929"/>
      <c r="Q135" s="929"/>
    </row>
    <row r="136" spans="9:17" x14ac:dyDescent="0.3">
      <c r="O136" s="863" t="s">
        <v>3111</v>
      </c>
      <c r="P136" s="863"/>
      <c r="Q136" s="845"/>
    </row>
    <row r="137" spans="9:17" x14ac:dyDescent="0.3">
      <c r="O137" s="863" t="s">
        <v>3112</v>
      </c>
      <c r="P137" s="863"/>
      <c r="Q137" s="845"/>
    </row>
  </sheetData>
  <mergeCells count="51">
    <mergeCell ref="O111:P111"/>
    <mergeCell ref="O115:P115"/>
    <mergeCell ref="O119:P119"/>
    <mergeCell ref="O123:P123"/>
    <mergeCell ref="O130:Q131"/>
    <mergeCell ref="O99:P99"/>
    <mergeCell ref="L100:M100"/>
    <mergeCell ref="O103:P103"/>
    <mergeCell ref="L104:M104"/>
    <mergeCell ref="O107:P107"/>
    <mergeCell ref="L79:M79"/>
    <mergeCell ref="L82:M82"/>
    <mergeCell ref="L83:M84"/>
    <mergeCell ref="O83:P83"/>
    <mergeCell ref="L88:M88"/>
    <mergeCell ref="I49:I69"/>
    <mergeCell ref="L51:M51"/>
    <mergeCell ref="E53:E64"/>
    <mergeCell ref="L55:M55"/>
    <mergeCell ref="G56:G61"/>
    <mergeCell ref="L59:M59"/>
    <mergeCell ref="L66:M66"/>
    <mergeCell ref="L19:M19"/>
    <mergeCell ref="L23:M23"/>
    <mergeCell ref="O23:P23"/>
    <mergeCell ref="L27:M27"/>
    <mergeCell ref="L31:M31"/>
    <mergeCell ref="A13:D13"/>
    <mergeCell ref="A7:C7"/>
    <mergeCell ref="A8:D8"/>
    <mergeCell ref="A9:D9"/>
    <mergeCell ref="A10:D10"/>
    <mergeCell ref="A11:D11"/>
    <mergeCell ref="A12:D12"/>
    <mergeCell ref="A1:C1"/>
    <mergeCell ref="A3:D3"/>
    <mergeCell ref="A4:C5"/>
    <mergeCell ref="D4:D5"/>
    <mergeCell ref="A2:C2"/>
    <mergeCell ref="L35:M35"/>
    <mergeCell ref="L39:M39"/>
    <mergeCell ref="L43:M43"/>
    <mergeCell ref="L47:M47"/>
    <mergeCell ref="O62:P62"/>
    <mergeCell ref="O63:P63"/>
    <mergeCell ref="O67:P67"/>
    <mergeCell ref="L71:M71"/>
    <mergeCell ref="L75:M75"/>
    <mergeCell ref="L92:M92"/>
    <mergeCell ref="L96:M96"/>
    <mergeCell ref="O134:Q135"/>
  </mergeCells>
  <pageMargins left="0.70866141732283472" right="0.70866141732283472" top="0.78740157480314965" bottom="0.78740157480314965" header="0.31496062992125984" footer="0.31496062992125984"/>
  <pageSetup paperSize="9" scale="90" orientation="landscape" r:id="rId1"/>
  <headerFooter>
    <oddHeader>&amp;C&amp;"Calibri"&amp;10&amp;K000000Internal&amp;1#</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A4FE-4FC3-482B-805D-22E5B4905948}">
  <dimension ref="A1:U137"/>
  <sheetViews>
    <sheetView view="pageBreakPreview" zoomScale="95" zoomScaleNormal="100" zoomScaleSheetLayoutView="95" workbookViewId="0">
      <selection activeCell="A7" sqref="A7:C7"/>
    </sheetView>
  </sheetViews>
  <sheetFormatPr defaultColWidth="9.44140625" defaultRowHeight="14.4" x14ac:dyDescent="0.3"/>
  <cols>
    <col min="1" max="1" width="44.44140625" style="394" customWidth="1"/>
    <col min="2" max="2" width="7.44140625" style="394" customWidth="1"/>
    <col min="3" max="3" width="52.5546875" style="394" customWidth="1"/>
    <col min="4" max="4" width="24.44140625" style="394" customWidth="1"/>
    <col min="5" max="8" width="9.44140625" style="394"/>
    <col min="9" max="9" width="11.44140625" style="394" customWidth="1"/>
    <col min="10" max="10" width="9.44140625" style="394"/>
    <col min="11" max="11" width="15.5546875" style="394" customWidth="1"/>
    <col min="12" max="13" width="19.109375" style="394" customWidth="1"/>
    <col min="14" max="14" width="22.44140625" style="394" customWidth="1"/>
    <col min="15" max="15" width="31" style="394" customWidth="1"/>
    <col min="16" max="18" width="9.44140625" style="394"/>
    <col min="19" max="19" width="9.5546875" style="394" customWidth="1"/>
    <col min="20" max="16384" width="9.44140625" style="394"/>
  </cols>
  <sheetData>
    <row r="1" spans="1:18" ht="17.399999999999999" x14ac:dyDescent="0.35">
      <c r="A1" s="488" t="s">
        <v>3114</v>
      </c>
      <c r="B1" s="489"/>
      <c r="C1" s="489"/>
      <c r="D1" s="26"/>
    </row>
    <row r="2" spans="1:18" ht="17.399999999999999" x14ac:dyDescent="0.35">
      <c r="A2" s="490" t="s">
        <v>2757</v>
      </c>
      <c r="B2" s="491"/>
      <c r="C2" s="491"/>
      <c r="D2" s="27"/>
    </row>
    <row r="3" spans="1:18" ht="15" thickBot="1" x14ac:dyDescent="0.35">
      <c r="A3" s="492"/>
      <c r="B3" s="493"/>
      <c r="C3" s="493"/>
      <c r="D3" s="494"/>
    </row>
    <row r="4" spans="1:18" ht="20.100000000000001" customHeight="1" x14ac:dyDescent="0.3">
      <c r="A4" s="495" t="s">
        <v>2953</v>
      </c>
      <c r="B4" s="496"/>
      <c r="C4" s="496"/>
      <c r="D4" s="669" t="s">
        <v>3000</v>
      </c>
    </row>
    <row r="5" spans="1:18" ht="43.5" customHeight="1" thickBot="1" x14ac:dyDescent="0.35">
      <c r="A5" s="497"/>
      <c r="B5" s="498"/>
      <c r="C5" s="498"/>
      <c r="D5" s="696"/>
    </row>
    <row r="6" spans="1:18" ht="15" thickBot="1" x14ac:dyDescent="0.35">
      <c r="A6" s="395" t="s">
        <v>2662</v>
      </c>
      <c r="B6" s="396"/>
      <c r="C6" s="314">
        <f>+' Část 1'!D6</f>
        <v>45747</v>
      </c>
      <c r="D6" s="204"/>
    </row>
    <row r="7" spans="1:18" ht="30.75" customHeight="1" thickBot="1" x14ac:dyDescent="0.35">
      <c r="A7" s="690" t="s">
        <v>3003</v>
      </c>
      <c r="B7" s="691"/>
      <c r="C7" s="692"/>
      <c r="D7" s="102" t="s">
        <v>66</v>
      </c>
    </row>
    <row r="8" spans="1:18" ht="14.85" customHeight="1" x14ac:dyDescent="0.3">
      <c r="A8" s="693" t="s">
        <v>637</v>
      </c>
      <c r="B8" s="694"/>
      <c r="C8" s="694"/>
      <c r="D8" s="695"/>
    </row>
    <row r="9" spans="1:18" ht="15" customHeight="1" x14ac:dyDescent="0.3">
      <c r="A9" s="693" t="s">
        <v>2664</v>
      </c>
      <c r="B9" s="694"/>
      <c r="C9" s="694"/>
      <c r="D9" s="695"/>
    </row>
    <row r="10" spans="1:18" ht="15" customHeight="1" x14ac:dyDescent="0.3">
      <c r="A10" s="693" t="s">
        <v>2665</v>
      </c>
      <c r="B10" s="694"/>
      <c r="C10" s="694"/>
      <c r="D10" s="695"/>
    </row>
    <row r="11" spans="1:18" ht="15" customHeight="1" x14ac:dyDescent="0.3">
      <c r="A11" s="693" t="s">
        <v>2666</v>
      </c>
      <c r="B11" s="694"/>
      <c r="C11" s="694"/>
      <c r="D11" s="695"/>
    </row>
    <row r="12" spans="1:18" ht="15" customHeight="1" x14ac:dyDescent="0.3">
      <c r="A12" s="693" t="s">
        <v>2667</v>
      </c>
      <c r="B12" s="694"/>
      <c r="C12" s="694"/>
      <c r="D12" s="695"/>
    </row>
    <row r="13" spans="1:18" ht="15" customHeight="1" thickBot="1" x14ac:dyDescent="0.35">
      <c r="A13" s="687" t="s">
        <v>2668</v>
      </c>
      <c r="B13" s="688"/>
      <c r="C13" s="688"/>
      <c r="D13" s="689"/>
    </row>
    <row r="15" spans="1:18" ht="22.35" customHeight="1" x14ac:dyDescent="0.3">
      <c r="I15" s="842" t="s">
        <v>3168</v>
      </c>
      <c r="R15" s="843"/>
    </row>
    <row r="16" spans="1:18" ht="17.850000000000001" customHeight="1" x14ac:dyDescent="0.3">
      <c r="I16" s="844" t="s">
        <v>3169</v>
      </c>
    </row>
    <row r="18" spans="9:16" ht="15" thickBot="1" x14ac:dyDescent="0.35"/>
    <row r="19" spans="9:16" ht="29.85" customHeight="1" thickTop="1" x14ac:dyDescent="0.3">
      <c r="I19" s="845"/>
      <c r="J19" s="845"/>
      <c r="K19" s="845"/>
      <c r="L19" s="846" t="s">
        <v>3021</v>
      </c>
      <c r="M19" s="847"/>
      <c r="N19" s="845"/>
      <c r="O19" s="848"/>
      <c r="P19" s="848"/>
    </row>
    <row r="20" spans="9:16" ht="15.75" customHeight="1" x14ac:dyDescent="0.3">
      <c r="I20" s="845"/>
      <c r="J20" s="845"/>
      <c r="K20" s="845"/>
      <c r="L20" s="849" t="s">
        <v>3095</v>
      </c>
      <c r="M20" s="850">
        <v>1</v>
      </c>
      <c r="N20" s="845"/>
      <c r="O20" s="851"/>
      <c r="P20" s="851"/>
    </row>
    <row r="21" spans="9:16" ht="15" thickBot="1" x14ac:dyDescent="0.35">
      <c r="I21" s="845"/>
      <c r="J21" s="845"/>
      <c r="K21" s="852"/>
      <c r="L21" s="853" t="s">
        <v>3096</v>
      </c>
      <c r="M21" s="854">
        <v>1</v>
      </c>
      <c r="N21" s="845"/>
      <c r="O21" s="851"/>
      <c r="P21" s="851"/>
    </row>
    <row r="22" spans="9:16" ht="15.6" thickTop="1" thickBot="1" x14ac:dyDescent="0.35">
      <c r="I22" s="845"/>
      <c r="J22" s="845"/>
      <c r="K22" s="852"/>
      <c r="L22" s="845"/>
      <c r="M22" s="845"/>
      <c r="N22" s="845"/>
    </row>
    <row r="23" spans="9:16" ht="20.100000000000001" customHeight="1" thickTop="1" x14ac:dyDescent="0.3">
      <c r="I23" s="845"/>
      <c r="J23" s="845"/>
      <c r="K23" s="855"/>
      <c r="L23" s="846" t="s">
        <v>3018</v>
      </c>
      <c r="M23" s="847"/>
      <c r="N23" s="845"/>
      <c r="O23" s="846" t="s">
        <v>3149</v>
      </c>
      <c r="P23" s="847"/>
    </row>
    <row r="24" spans="9:16" ht="15.75" customHeight="1" x14ac:dyDescent="0.3">
      <c r="I24" s="845"/>
      <c r="J24" s="845"/>
      <c r="K24" s="856"/>
      <c r="L24" s="849" t="s">
        <v>3095</v>
      </c>
      <c r="M24" s="850">
        <v>1</v>
      </c>
      <c r="N24" s="857" t="s">
        <v>3097</v>
      </c>
      <c r="O24" s="858" t="s">
        <v>3098</v>
      </c>
      <c r="P24" s="859">
        <v>1</v>
      </c>
    </row>
    <row r="25" spans="9:16" ht="15" thickBot="1" x14ac:dyDescent="0.35">
      <c r="I25" s="845"/>
      <c r="J25" s="845"/>
      <c r="K25" s="852"/>
      <c r="L25" s="853" t="s">
        <v>3096</v>
      </c>
      <c r="M25" s="854">
        <v>1</v>
      </c>
      <c r="N25" s="860" t="s">
        <v>3099</v>
      </c>
      <c r="O25" s="853" t="s">
        <v>3096</v>
      </c>
      <c r="P25" s="861">
        <v>1</v>
      </c>
    </row>
    <row r="26" spans="9:16" ht="16.5" customHeight="1" thickTop="1" thickBot="1" x14ac:dyDescent="0.35">
      <c r="I26" s="845"/>
      <c r="J26" s="845"/>
      <c r="K26" s="852"/>
      <c r="L26" s="845"/>
      <c r="M26" s="845"/>
      <c r="N26" s="862"/>
      <c r="O26" s="845"/>
      <c r="P26" s="845"/>
    </row>
    <row r="27" spans="9:16" ht="15.75" customHeight="1" thickTop="1" x14ac:dyDescent="0.3">
      <c r="I27" s="845"/>
      <c r="J27" s="845"/>
      <c r="K27" s="856"/>
      <c r="L27" s="846" t="s">
        <v>3100</v>
      </c>
      <c r="M27" s="847"/>
      <c r="N27" s="845"/>
      <c r="O27" s="845"/>
      <c r="P27" s="845"/>
    </row>
    <row r="28" spans="9:16" x14ac:dyDescent="0.3">
      <c r="I28" s="845"/>
      <c r="J28" s="845"/>
      <c r="K28" s="856"/>
      <c r="L28" s="849" t="s">
        <v>3095</v>
      </c>
      <c r="M28" s="850">
        <v>1</v>
      </c>
      <c r="N28" s="845"/>
      <c r="O28" s="845"/>
      <c r="P28" s="845"/>
    </row>
    <row r="29" spans="9:16" ht="15" thickBot="1" x14ac:dyDescent="0.35">
      <c r="I29" s="845"/>
      <c r="J29" s="845"/>
      <c r="K29" s="852"/>
      <c r="L29" s="853" t="s">
        <v>3096</v>
      </c>
      <c r="M29" s="854">
        <v>1</v>
      </c>
      <c r="N29" s="845"/>
      <c r="O29" s="845"/>
      <c r="P29" s="845"/>
    </row>
    <row r="30" spans="9:16" ht="15.6" thickTop="1" thickBot="1" x14ac:dyDescent="0.35">
      <c r="I30" s="845"/>
      <c r="J30" s="845"/>
      <c r="K30" s="852"/>
      <c r="L30" s="863"/>
      <c r="M30" s="864"/>
      <c r="N30" s="845"/>
      <c r="O30" s="845"/>
      <c r="P30" s="845"/>
    </row>
    <row r="31" spans="9:16" ht="15.75" customHeight="1" thickTop="1" x14ac:dyDescent="0.3">
      <c r="I31" s="845"/>
      <c r="J31" s="845"/>
      <c r="K31" s="852"/>
      <c r="L31" s="846" t="s">
        <v>3020</v>
      </c>
      <c r="M31" s="847"/>
      <c r="N31" s="845"/>
      <c r="O31" s="845"/>
      <c r="P31" s="845"/>
    </row>
    <row r="32" spans="9:16" ht="15.75" customHeight="1" x14ac:dyDescent="0.3">
      <c r="I32" s="845"/>
      <c r="J32" s="845"/>
      <c r="K32" s="852"/>
      <c r="L32" s="849" t="s">
        <v>3095</v>
      </c>
      <c r="M32" s="850">
        <v>1</v>
      </c>
      <c r="N32" s="863"/>
      <c r="O32" s="845"/>
      <c r="P32" s="845"/>
    </row>
    <row r="33" spans="9:16" ht="15" thickBot="1" x14ac:dyDescent="0.35">
      <c r="I33" s="845"/>
      <c r="J33" s="845"/>
      <c r="K33" s="852"/>
      <c r="L33" s="853" t="s">
        <v>3096</v>
      </c>
      <c r="M33" s="854">
        <v>1</v>
      </c>
      <c r="N33" s="863"/>
      <c r="O33" s="845"/>
      <c r="P33" s="845"/>
    </row>
    <row r="34" spans="9:16" ht="15.6" thickTop="1" thickBot="1" x14ac:dyDescent="0.35">
      <c r="I34" s="845"/>
      <c r="J34" s="845"/>
      <c r="K34" s="852"/>
      <c r="L34" s="863"/>
      <c r="M34" s="864"/>
      <c r="N34" s="863"/>
    </row>
    <row r="35" spans="9:16" ht="15.75" customHeight="1" thickTop="1" x14ac:dyDescent="0.3">
      <c r="I35" s="845"/>
      <c r="J35" s="845"/>
      <c r="K35" s="865"/>
      <c r="L35" s="846" t="s">
        <v>3041</v>
      </c>
      <c r="M35" s="847"/>
      <c r="N35" s="863"/>
    </row>
    <row r="36" spans="9:16" ht="15.75" customHeight="1" x14ac:dyDescent="0.3">
      <c r="I36" s="845"/>
      <c r="J36" s="845"/>
      <c r="K36" s="852"/>
      <c r="L36" s="849" t="s">
        <v>3095</v>
      </c>
      <c r="M36" s="850">
        <v>1</v>
      </c>
      <c r="N36" s="863"/>
    </row>
    <row r="37" spans="9:16" ht="15.6" customHeight="1" thickBot="1" x14ac:dyDescent="0.35">
      <c r="I37" s="845"/>
      <c r="J37" s="845"/>
      <c r="K37" s="852"/>
      <c r="L37" s="853" t="s">
        <v>3096</v>
      </c>
      <c r="M37" s="854">
        <v>1</v>
      </c>
      <c r="N37" s="863"/>
    </row>
    <row r="38" spans="9:16" ht="16.5" customHeight="1" thickTop="1" x14ac:dyDescent="0.3">
      <c r="I38" s="845"/>
      <c r="J38" s="845"/>
      <c r="K38" s="852"/>
      <c r="L38" s="863"/>
      <c r="M38" s="864"/>
      <c r="N38" s="863"/>
    </row>
    <row r="39" spans="9:16" ht="16.5" customHeight="1" x14ac:dyDescent="0.3">
      <c r="I39" s="845"/>
      <c r="J39" s="845"/>
      <c r="K39" s="865">
        <v>2</v>
      </c>
      <c r="L39" s="866" t="s">
        <v>3150</v>
      </c>
      <c r="M39" s="867"/>
      <c r="N39" s="863"/>
    </row>
    <row r="40" spans="9:16" ht="15.75" customHeight="1" x14ac:dyDescent="0.3">
      <c r="I40" s="845"/>
      <c r="J40" s="845"/>
      <c r="K40" s="852"/>
      <c r="L40" s="868" t="s">
        <v>3095</v>
      </c>
      <c r="M40" s="869">
        <v>1</v>
      </c>
      <c r="N40" s="863"/>
    </row>
    <row r="41" spans="9:16" ht="15" customHeight="1" x14ac:dyDescent="0.3">
      <c r="I41" s="845"/>
      <c r="J41" s="845"/>
      <c r="K41" s="852"/>
      <c r="L41" s="870" t="s">
        <v>3096</v>
      </c>
      <c r="M41" s="871">
        <v>1</v>
      </c>
      <c r="N41" s="863"/>
    </row>
    <row r="42" spans="9:16" ht="15.75" customHeight="1" thickBot="1" x14ac:dyDescent="0.35">
      <c r="I42" s="845"/>
      <c r="J42" s="845"/>
      <c r="K42" s="852"/>
      <c r="L42" s="863"/>
      <c r="M42" s="864"/>
      <c r="N42" s="863"/>
    </row>
    <row r="43" spans="9:16" ht="16.5" customHeight="1" thickTop="1" x14ac:dyDescent="0.3">
      <c r="I43" s="845"/>
      <c r="J43" s="845"/>
      <c r="K43" s="872"/>
      <c r="L43" s="846" t="s">
        <v>3101</v>
      </c>
      <c r="M43" s="847"/>
      <c r="N43" s="845"/>
    </row>
    <row r="44" spans="9:16" ht="15.75" customHeight="1" x14ac:dyDescent="0.3">
      <c r="I44" s="845"/>
      <c r="J44" s="845"/>
      <c r="K44" s="852"/>
      <c r="L44" s="849" t="s">
        <v>3095</v>
      </c>
      <c r="M44" s="850">
        <v>1</v>
      </c>
      <c r="N44" s="845"/>
    </row>
    <row r="45" spans="9:16" ht="15" customHeight="1" thickBot="1" x14ac:dyDescent="0.35">
      <c r="I45" s="845"/>
      <c r="J45" s="845"/>
      <c r="K45" s="852"/>
      <c r="L45" s="853" t="s">
        <v>3096</v>
      </c>
      <c r="M45" s="854">
        <v>1</v>
      </c>
      <c r="N45" s="845"/>
    </row>
    <row r="46" spans="9:16" ht="15.75" customHeight="1" thickTop="1" thickBot="1" x14ac:dyDescent="0.35">
      <c r="I46" s="845"/>
      <c r="J46" s="845"/>
      <c r="K46" s="852"/>
      <c r="L46" s="845"/>
      <c r="M46" s="845"/>
      <c r="N46" s="863"/>
    </row>
    <row r="47" spans="9:16" ht="15.75" customHeight="1" thickTop="1" x14ac:dyDescent="0.3">
      <c r="I47" s="845"/>
      <c r="J47" s="845"/>
      <c r="K47" s="852"/>
      <c r="L47" s="846" t="s">
        <v>3102</v>
      </c>
      <c r="M47" s="847"/>
      <c r="N47" s="845"/>
    </row>
    <row r="48" spans="9:16" ht="15" customHeight="1" thickBot="1" x14ac:dyDescent="0.35">
      <c r="I48" s="845"/>
      <c r="J48" s="845"/>
      <c r="K48" s="852"/>
      <c r="L48" s="849" t="s">
        <v>3095</v>
      </c>
      <c r="M48" s="850">
        <v>1</v>
      </c>
      <c r="N48" s="845"/>
    </row>
    <row r="49" spans="5:21" ht="15" customHeight="1" thickBot="1" x14ac:dyDescent="0.35">
      <c r="I49" s="873" t="s">
        <v>3039</v>
      </c>
      <c r="J49" s="845"/>
      <c r="K49" s="852"/>
      <c r="L49" s="853" t="s">
        <v>3096</v>
      </c>
      <c r="M49" s="854">
        <v>1</v>
      </c>
      <c r="N49" s="845"/>
    </row>
    <row r="50" spans="5:21" ht="15" customHeight="1" thickTop="1" thickBot="1" x14ac:dyDescent="0.35">
      <c r="I50" s="874"/>
      <c r="J50" s="845"/>
      <c r="K50" s="852"/>
      <c r="L50" s="845"/>
      <c r="M50" s="845"/>
      <c r="N50" s="845"/>
      <c r="O50" s="845"/>
      <c r="P50" s="845"/>
      <c r="Q50" s="845"/>
    </row>
    <row r="51" spans="5:21" ht="19.350000000000001" customHeight="1" thickTop="1" x14ac:dyDescent="0.3">
      <c r="I51" s="874"/>
      <c r="J51" s="845"/>
      <c r="K51" s="852"/>
      <c r="L51" s="846" t="s">
        <v>3034</v>
      </c>
      <c r="M51" s="847"/>
      <c r="N51" s="860"/>
      <c r="O51" s="845"/>
      <c r="P51" s="845"/>
      <c r="Q51" s="845"/>
    </row>
    <row r="52" spans="5:21" ht="18" customHeight="1" x14ac:dyDescent="0.3">
      <c r="I52" s="874"/>
      <c r="J52" s="845"/>
      <c r="K52" s="852"/>
      <c r="L52" s="849" t="s">
        <v>3095</v>
      </c>
      <c r="M52" s="850">
        <v>1</v>
      </c>
      <c r="N52" s="845"/>
      <c r="O52" s="845"/>
      <c r="P52" s="845"/>
      <c r="Q52" s="845"/>
    </row>
    <row r="53" spans="5:21" ht="15.75" customHeight="1" thickBot="1" x14ac:dyDescent="0.35">
      <c r="E53" s="875" t="s">
        <v>3032</v>
      </c>
      <c r="I53" s="874"/>
      <c r="J53" s="845"/>
      <c r="K53" s="852"/>
      <c r="L53" s="853" t="s">
        <v>3096</v>
      </c>
      <c r="M53" s="854">
        <v>1</v>
      </c>
      <c r="N53" s="863"/>
      <c r="O53" s="876"/>
      <c r="P53" s="876"/>
      <c r="Q53" s="845"/>
    </row>
    <row r="54" spans="5:21" ht="15" customHeight="1" thickTop="1" thickBot="1" x14ac:dyDescent="0.35">
      <c r="E54" s="877"/>
      <c r="I54" s="874"/>
      <c r="J54" s="845"/>
      <c r="K54" s="852"/>
      <c r="L54" s="845"/>
      <c r="M54" s="845"/>
      <c r="N54" s="845"/>
      <c r="O54" s="845"/>
      <c r="P54" s="845"/>
      <c r="Q54" s="845"/>
    </row>
    <row r="55" spans="5:21" ht="22.5" customHeight="1" thickTop="1" x14ac:dyDescent="0.3">
      <c r="E55" s="877"/>
      <c r="I55" s="874"/>
      <c r="J55" s="845"/>
      <c r="K55" s="852"/>
      <c r="L55" s="846" t="s">
        <v>3143</v>
      </c>
      <c r="M55" s="847"/>
      <c r="N55" s="845"/>
      <c r="O55" s="845"/>
      <c r="P55" s="845"/>
      <c r="Q55" s="845"/>
    </row>
    <row r="56" spans="5:21" ht="12" customHeight="1" x14ac:dyDescent="0.3">
      <c r="E56" s="877"/>
      <c r="G56" s="875" t="s">
        <v>3028</v>
      </c>
      <c r="I56" s="874"/>
      <c r="J56" s="845"/>
      <c r="K56" s="852"/>
      <c r="L56" s="849" t="s">
        <v>3095</v>
      </c>
      <c r="M56" s="850">
        <v>1</v>
      </c>
      <c r="N56" s="845"/>
      <c r="O56" s="845"/>
      <c r="P56" s="845"/>
      <c r="Q56" s="845"/>
    </row>
    <row r="57" spans="5:21" ht="15.75" customHeight="1" thickBot="1" x14ac:dyDescent="0.35">
      <c r="E57" s="877"/>
      <c r="G57" s="877"/>
      <c r="I57" s="874"/>
      <c r="J57" s="845"/>
      <c r="K57" s="852"/>
      <c r="L57" s="853" t="s">
        <v>3096</v>
      </c>
      <c r="M57" s="854">
        <v>1</v>
      </c>
      <c r="N57" s="845"/>
      <c r="O57" s="845"/>
      <c r="P57" s="845"/>
      <c r="Q57" s="845"/>
      <c r="R57" s="372"/>
      <c r="S57" s="372"/>
    </row>
    <row r="58" spans="5:21" ht="18.75" customHeight="1" thickTop="1" thickBot="1" x14ac:dyDescent="0.35">
      <c r="E58" s="877"/>
      <c r="G58" s="877"/>
      <c r="I58" s="874"/>
      <c r="J58" s="845"/>
      <c r="K58" s="852"/>
      <c r="L58" s="845"/>
      <c r="M58" s="845"/>
      <c r="N58" s="845"/>
      <c r="O58" s="845"/>
      <c r="P58" s="845"/>
      <c r="Q58" s="845"/>
      <c r="R58" s="372"/>
      <c r="S58" s="372"/>
    </row>
    <row r="59" spans="5:21" ht="23.1" customHeight="1" thickTop="1" x14ac:dyDescent="0.3">
      <c r="E59" s="877"/>
      <c r="G59" s="877"/>
      <c r="I59" s="874"/>
      <c r="J59" s="845"/>
      <c r="K59" s="856"/>
      <c r="L59" s="846" t="s">
        <v>3103</v>
      </c>
      <c r="M59" s="878"/>
      <c r="N59" s="845"/>
      <c r="O59" s="845"/>
      <c r="P59" s="845"/>
      <c r="Q59" s="845"/>
      <c r="R59" s="372"/>
      <c r="S59" s="372"/>
      <c r="U59" s="372"/>
    </row>
    <row r="60" spans="5:21" ht="27" customHeight="1" x14ac:dyDescent="0.3">
      <c r="E60" s="877"/>
      <c r="G60" s="877"/>
      <c r="I60" s="874"/>
      <c r="J60" s="845"/>
      <c r="K60" s="856"/>
      <c r="L60" s="849" t="s">
        <v>3095</v>
      </c>
      <c r="M60" s="850">
        <v>1</v>
      </c>
      <c r="N60" s="879"/>
      <c r="O60" s="851"/>
      <c r="P60" s="851"/>
      <c r="Q60" s="863"/>
      <c r="R60" s="372"/>
      <c r="S60" s="372"/>
      <c r="U60" s="372"/>
    </row>
    <row r="61" spans="5:21" ht="15" customHeight="1" thickBot="1" x14ac:dyDescent="0.35">
      <c r="E61" s="877"/>
      <c r="G61" s="880"/>
      <c r="I61" s="874"/>
      <c r="J61" s="845"/>
      <c r="K61" s="852"/>
      <c r="L61" s="853" t="s">
        <v>3096</v>
      </c>
      <c r="M61" s="854">
        <v>1</v>
      </c>
      <c r="N61" s="845"/>
      <c r="O61" s="851"/>
      <c r="P61" s="851"/>
      <c r="Q61" s="845"/>
    </row>
    <row r="62" spans="5:21" ht="32.25" customHeight="1" thickTop="1" x14ac:dyDescent="0.3">
      <c r="E62" s="877"/>
      <c r="I62" s="874"/>
      <c r="J62" s="845"/>
      <c r="K62" s="881"/>
      <c r="L62" s="845"/>
      <c r="M62" s="845"/>
      <c r="N62" s="882">
        <v>1</v>
      </c>
      <c r="O62" s="883" t="s">
        <v>3104</v>
      </c>
      <c r="P62" s="884"/>
      <c r="Q62" s="876"/>
    </row>
    <row r="63" spans="5:21" ht="15" customHeight="1" x14ac:dyDescent="0.3">
      <c r="E63" s="877"/>
      <c r="I63" s="874"/>
      <c r="J63" s="845"/>
      <c r="K63" s="881"/>
      <c r="L63" s="845"/>
      <c r="M63" s="845"/>
      <c r="N63" s="845"/>
      <c r="O63" s="885"/>
      <c r="P63" s="886"/>
      <c r="Q63" s="860"/>
    </row>
    <row r="64" spans="5:21" ht="26.85" customHeight="1" x14ac:dyDescent="0.3">
      <c r="E64" s="880"/>
      <c r="I64" s="874"/>
      <c r="J64" s="845"/>
      <c r="K64" s="881"/>
      <c r="L64" s="845"/>
      <c r="M64" s="845"/>
      <c r="N64" s="879"/>
      <c r="O64" s="887" t="s">
        <v>3098</v>
      </c>
      <c r="P64" s="888">
        <v>2.3999999999999998E-3</v>
      </c>
      <c r="Q64" s="863"/>
    </row>
    <row r="65" spans="9:19" ht="15" customHeight="1" x14ac:dyDescent="0.3">
      <c r="I65" s="874"/>
      <c r="J65" s="845"/>
      <c r="K65" s="881"/>
      <c r="L65" s="845"/>
      <c r="M65" s="845"/>
      <c r="N65" s="845"/>
      <c r="O65" s="870" t="s">
        <v>3096</v>
      </c>
      <c r="P65" s="889">
        <v>0</v>
      </c>
      <c r="Q65" s="876"/>
    </row>
    <row r="66" spans="9:19" ht="15" customHeight="1" x14ac:dyDescent="0.3">
      <c r="I66" s="874"/>
      <c r="J66" s="845"/>
      <c r="K66" s="872">
        <v>1</v>
      </c>
      <c r="L66" s="866" t="s">
        <v>3128</v>
      </c>
      <c r="M66" s="890"/>
      <c r="N66" s="882"/>
      <c r="O66" s="845"/>
      <c r="P66" s="845"/>
      <c r="Q66" s="845"/>
      <c r="R66" s="65"/>
    </row>
    <row r="67" spans="9:19" ht="15" customHeight="1" x14ac:dyDescent="0.3">
      <c r="I67" s="874"/>
      <c r="J67" s="845"/>
      <c r="K67" s="891"/>
      <c r="L67" s="868" t="s">
        <v>3095</v>
      </c>
      <c r="M67" s="869">
        <v>2.3999999999999998E-3</v>
      </c>
      <c r="N67" s="891" t="s">
        <v>3097</v>
      </c>
      <c r="O67" s="883" t="s">
        <v>3105</v>
      </c>
      <c r="P67" s="884"/>
      <c r="Q67" s="845"/>
      <c r="R67" s="65"/>
      <c r="S67" s="892"/>
    </row>
    <row r="68" spans="9:19" ht="15" customHeight="1" x14ac:dyDescent="0.3">
      <c r="I68" s="874"/>
      <c r="J68" s="845"/>
      <c r="K68" s="855"/>
      <c r="L68" s="870" t="s">
        <v>3096</v>
      </c>
      <c r="M68" s="871">
        <v>0.4</v>
      </c>
      <c r="N68" s="893" t="s">
        <v>3099</v>
      </c>
      <c r="O68" s="887" t="s">
        <v>3108</v>
      </c>
      <c r="P68" s="888">
        <v>2.3999999999999998E-3</v>
      </c>
      <c r="Q68" s="845"/>
      <c r="S68" s="892"/>
    </row>
    <row r="69" spans="9:19" ht="15" customHeight="1" thickBot="1" x14ac:dyDescent="0.35">
      <c r="I69" s="894"/>
      <c r="J69" s="845"/>
      <c r="K69" s="852"/>
      <c r="L69" s="895"/>
      <c r="M69" s="896"/>
      <c r="N69" s="882">
        <v>1</v>
      </c>
      <c r="O69" s="897" t="s">
        <v>3096</v>
      </c>
      <c r="P69" s="889">
        <v>0</v>
      </c>
      <c r="Q69" s="845"/>
    </row>
    <row r="70" spans="9:19" ht="15" customHeight="1" x14ac:dyDescent="0.3">
      <c r="I70" s="845"/>
      <c r="J70" s="845"/>
      <c r="K70" s="852"/>
      <c r="L70" s="895"/>
      <c r="M70" s="896"/>
      <c r="N70" s="845"/>
      <c r="O70" s="845"/>
      <c r="P70" s="845"/>
      <c r="Q70" s="882"/>
    </row>
    <row r="71" spans="9:19" ht="15" customHeight="1" x14ac:dyDescent="0.3">
      <c r="I71" s="845"/>
      <c r="J71" s="845"/>
      <c r="K71" s="872">
        <v>2</v>
      </c>
      <c r="L71" s="883" t="s">
        <v>3151</v>
      </c>
      <c r="M71" s="898"/>
      <c r="N71" s="845"/>
      <c r="O71" s="845"/>
      <c r="P71" s="845"/>
      <c r="Q71" s="876"/>
    </row>
    <row r="72" spans="9:19" ht="15" customHeight="1" x14ac:dyDescent="0.3">
      <c r="I72" s="845"/>
      <c r="J72" s="845"/>
      <c r="K72" s="852"/>
      <c r="L72" s="868" t="s">
        <v>3095</v>
      </c>
      <c r="M72" s="869">
        <v>0.2</v>
      </c>
      <c r="N72" s="845"/>
      <c r="O72" s="845"/>
      <c r="P72" s="845"/>
      <c r="Q72" s="845"/>
    </row>
    <row r="73" spans="9:19" x14ac:dyDescent="0.3">
      <c r="I73" s="845"/>
      <c r="J73" s="845"/>
      <c r="K73" s="852"/>
      <c r="L73" s="870" t="s">
        <v>3096</v>
      </c>
      <c r="M73" s="871">
        <v>0.2</v>
      </c>
      <c r="N73" s="845"/>
      <c r="O73" s="845"/>
      <c r="P73" s="845"/>
      <c r="Q73" s="876"/>
    </row>
    <row r="74" spans="9:19" x14ac:dyDescent="0.3">
      <c r="I74" s="845"/>
      <c r="J74" s="845"/>
      <c r="K74" s="852"/>
      <c r="L74" s="845"/>
      <c r="M74" s="845"/>
      <c r="N74" s="845"/>
      <c r="O74" s="845"/>
      <c r="P74" s="845"/>
      <c r="Q74" s="845"/>
    </row>
    <row r="75" spans="9:19" ht="15" customHeight="1" x14ac:dyDescent="0.3">
      <c r="I75" s="845"/>
      <c r="J75" s="845"/>
      <c r="K75" s="872">
        <v>2</v>
      </c>
      <c r="L75" s="883" t="s">
        <v>3152</v>
      </c>
      <c r="M75" s="884"/>
      <c r="N75" s="845"/>
      <c r="O75" s="845"/>
      <c r="P75" s="845"/>
      <c r="Q75" s="845"/>
    </row>
    <row r="76" spans="9:19" ht="15" customHeight="1" x14ac:dyDescent="0.3">
      <c r="I76" s="845"/>
      <c r="J76" s="845"/>
      <c r="K76" s="852"/>
      <c r="L76" s="868" t="s">
        <v>3095</v>
      </c>
      <c r="M76" s="869">
        <v>0.23250000000000001</v>
      </c>
      <c r="N76" s="845"/>
      <c r="O76" s="845"/>
      <c r="P76" s="845"/>
      <c r="Q76" s="845"/>
    </row>
    <row r="77" spans="9:19" x14ac:dyDescent="0.3">
      <c r="I77" s="845"/>
      <c r="J77" s="845"/>
      <c r="K77" s="852"/>
      <c r="L77" s="870" t="s">
        <v>3096</v>
      </c>
      <c r="M77" s="871">
        <v>0.23250000000000001</v>
      </c>
      <c r="N77" s="845"/>
      <c r="O77" s="845"/>
      <c r="P77" s="845"/>
      <c r="Q77" s="845"/>
    </row>
    <row r="78" spans="9:19" x14ac:dyDescent="0.3">
      <c r="I78" s="845"/>
      <c r="J78" s="845"/>
      <c r="K78" s="852"/>
      <c r="L78" s="863"/>
      <c r="M78" s="864"/>
      <c r="N78" s="845"/>
      <c r="O78" s="845"/>
      <c r="P78" s="845"/>
      <c r="Q78" s="845"/>
    </row>
    <row r="79" spans="9:19" x14ac:dyDescent="0.3">
      <c r="I79" s="845"/>
      <c r="J79" s="845"/>
      <c r="K79" s="872">
        <v>1</v>
      </c>
      <c r="L79" s="883" t="s">
        <v>3153</v>
      </c>
      <c r="M79" s="884"/>
      <c r="N79" s="845"/>
      <c r="O79" s="845"/>
      <c r="P79" s="845"/>
      <c r="Q79" s="845"/>
    </row>
    <row r="80" spans="9:19" ht="14.85" customHeight="1" x14ac:dyDescent="0.3">
      <c r="I80" s="845"/>
      <c r="J80" s="845"/>
      <c r="K80" s="881"/>
      <c r="L80" s="868" t="s">
        <v>3095</v>
      </c>
      <c r="M80" s="869">
        <v>0.42820000000000003</v>
      </c>
      <c r="N80" s="845"/>
      <c r="O80" s="845"/>
      <c r="P80" s="845"/>
      <c r="Q80" s="845"/>
    </row>
    <row r="81" spans="9:17" x14ac:dyDescent="0.3">
      <c r="I81" s="845"/>
      <c r="J81" s="845"/>
      <c r="K81" s="881"/>
      <c r="L81" s="870" t="s">
        <v>3096</v>
      </c>
      <c r="M81" s="871">
        <v>0.42820000000000003</v>
      </c>
      <c r="N81" s="845"/>
      <c r="O81" s="863"/>
      <c r="P81" s="863"/>
      <c r="Q81" s="863"/>
    </row>
    <row r="82" spans="9:17" ht="15" thickBot="1" x14ac:dyDescent="0.35">
      <c r="I82" s="845"/>
      <c r="J82" s="845"/>
      <c r="K82" s="881"/>
      <c r="L82" s="899"/>
      <c r="M82" s="899"/>
      <c r="N82" s="845"/>
      <c r="O82" s="882"/>
      <c r="P82" s="863"/>
      <c r="Q82" s="863"/>
    </row>
    <row r="83" spans="9:17" ht="15" thickTop="1" x14ac:dyDescent="0.3">
      <c r="I83" s="845"/>
      <c r="J83" s="845"/>
      <c r="K83" s="881"/>
      <c r="L83" s="846" t="s">
        <v>3106</v>
      </c>
      <c r="M83" s="900"/>
      <c r="N83" s="863">
        <v>2</v>
      </c>
      <c r="O83" s="883" t="s">
        <v>3107</v>
      </c>
      <c r="P83" s="884"/>
      <c r="Q83" s="845"/>
    </row>
    <row r="84" spans="9:17" ht="15.75" customHeight="1" x14ac:dyDescent="0.3">
      <c r="I84" s="845"/>
      <c r="J84" s="845"/>
      <c r="K84" s="852"/>
      <c r="L84" s="901" t="s">
        <v>3095</v>
      </c>
      <c r="M84" s="902">
        <v>1</v>
      </c>
      <c r="N84" s="857" t="s">
        <v>3154</v>
      </c>
      <c r="O84" s="868" t="s">
        <v>3108</v>
      </c>
      <c r="P84" s="869">
        <v>1</v>
      </c>
      <c r="Q84" s="845"/>
    </row>
    <row r="85" spans="9:17" x14ac:dyDescent="0.3">
      <c r="I85" s="845"/>
      <c r="J85" s="845"/>
      <c r="K85" s="852"/>
      <c r="L85" s="849" t="s">
        <v>3095</v>
      </c>
      <c r="M85" s="850">
        <v>1</v>
      </c>
      <c r="N85" s="860" t="s">
        <v>3099</v>
      </c>
      <c r="O85" s="870" t="s">
        <v>3096</v>
      </c>
      <c r="P85" s="871">
        <v>1</v>
      </c>
      <c r="Q85" s="845"/>
    </row>
    <row r="86" spans="9:17" ht="15" thickBot="1" x14ac:dyDescent="0.35">
      <c r="I86" s="845"/>
      <c r="J86" s="845"/>
      <c r="K86" s="852"/>
      <c r="L86" s="853" t="s">
        <v>3096</v>
      </c>
      <c r="M86" s="854">
        <v>1</v>
      </c>
      <c r="N86" s="845"/>
      <c r="O86" s="845"/>
      <c r="P86" s="845"/>
      <c r="Q86" s="845"/>
    </row>
    <row r="87" spans="9:17" ht="15.6" thickTop="1" thickBot="1" x14ac:dyDescent="0.35">
      <c r="I87" s="845"/>
      <c r="J87" s="845"/>
      <c r="K87" s="852"/>
      <c r="L87" s="845"/>
      <c r="M87" s="845"/>
      <c r="N87" s="903"/>
      <c r="O87" s="845"/>
      <c r="P87" s="845"/>
      <c r="Q87" s="845"/>
    </row>
    <row r="88" spans="9:17" ht="15" customHeight="1" thickTop="1" x14ac:dyDescent="0.3">
      <c r="I88" s="845"/>
      <c r="J88" s="845"/>
      <c r="K88" s="881"/>
      <c r="L88" s="904" t="s">
        <v>3109</v>
      </c>
      <c r="M88" s="905"/>
      <c r="N88" s="906"/>
      <c r="O88" s="845"/>
      <c r="P88" s="845"/>
      <c r="Q88" s="845"/>
    </row>
    <row r="89" spans="9:17" ht="15" customHeight="1" x14ac:dyDescent="0.3">
      <c r="I89" s="845"/>
      <c r="J89" s="845"/>
      <c r="K89" s="881"/>
      <c r="L89" s="849" t="s">
        <v>3095</v>
      </c>
      <c r="M89" s="907">
        <v>1</v>
      </c>
      <c r="N89" s="906"/>
      <c r="O89" s="845"/>
      <c r="P89" s="845"/>
      <c r="Q89" s="845"/>
    </row>
    <row r="90" spans="9:17" ht="15" thickBot="1" x14ac:dyDescent="0.35">
      <c r="I90" s="845"/>
      <c r="J90" s="845"/>
      <c r="K90" s="852"/>
      <c r="L90" s="908" t="s">
        <v>3096</v>
      </c>
      <c r="M90" s="909">
        <v>1</v>
      </c>
      <c r="N90" s="906"/>
      <c r="O90" s="845"/>
      <c r="P90" s="845"/>
      <c r="Q90" s="845"/>
    </row>
    <row r="91" spans="9:17" ht="15.6" thickTop="1" thickBot="1" x14ac:dyDescent="0.35">
      <c r="I91" s="845"/>
      <c r="J91" s="845"/>
      <c r="K91" s="881"/>
      <c r="L91" s="845"/>
      <c r="M91" s="845"/>
      <c r="N91" s="845"/>
      <c r="O91" s="845"/>
      <c r="P91" s="845"/>
      <c r="Q91" s="845"/>
    </row>
    <row r="92" spans="9:17" ht="15" thickTop="1" x14ac:dyDescent="0.3">
      <c r="I92" s="845"/>
      <c r="J92" s="845"/>
      <c r="K92" s="881"/>
      <c r="L92" s="846" t="s">
        <v>3116</v>
      </c>
      <c r="M92" s="878"/>
      <c r="N92" s="906"/>
      <c r="O92" s="845"/>
      <c r="P92" s="845"/>
      <c r="Q92" s="845"/>
    </row>
    <row r="93" spans="9:17" x14ac:dyDescent="0.3">
      <c r="I93" s="845"/>
      <c r="J93" s="845"/>
      <c r="K93" s="881"/>
      <c r="L93" s="849" t="s">
        <v>3095</v>
      </c>
      <c r="M93" s="850">
        <v>1</v>
      </c>
      <c r="N93" s="845"/>
      <c r="O93" s="845"/>
      <c r="P93" s="845"/>
      <c r="Q93" s="845"/>
    </row>
    <row r="94" spans="9:17" ht="15" thickBot="1" x14ac:dyDescent="0.35">
      <c r="I94" s="845"/>
      <c r="J94" s="845"/>
      <c r="K94" s="881"/>
      <c r="L94" s="853" t="s">
        <v>3096</v>
      </c>
      <c r="M94" s="854">
        <v>1</v>
      </c>
      <c r="N94" s="845"/>
      <c r="O94" s="845"/>
      <c r="P94" s="845"/>
      <c r="Q94" s="845"/>
    </row>
    <row r="95" spans="9:17" ht="15.6" thickTop="1" thickBot="1" x14ac:dyDescent="0.35">
      <c r="I95" s="845"/>
      <c r="J95" s="845"/>
      <c r="K95" s="881"/>
      <c r="L95" s="845"/>
      <c r="M95" s="845"/>
      <c r="N95" s="845"/>
      <c r="O95" s="845"/>
      <c r="P95" s="845"/>
      <c r="Q95" s="845"/>
    </row>
    <row r="96" spans="9:17" ht="15" thickTop="1" x14ac:dyDescent="0.3">
      <c r="I96" s="845"/>
      <c r="J96" s="845"/>
      <c r="K96" s="910"/>
      <c r="L96" s="846" t="s">
        <v>3155</v>
      </c>
      <c r="M96" s="878"/>
      <c r="N96" s="845"/>
      <c r="O96" s="845"/>
      <c r="P96" s="845"/>
      <c r="Q96" s="845"/>
    </row>
    <row r="97" spans="9:17" x14ac:dyDescent="0.3">
      <c r="I97" s="845"/>
      <c r="J97" s="845"/>
      <c r="K97" s="911"/>
      <c r="L97" s="849" t="s">
        <v>3095</v>
      </c>
      <c r="M97" s="850">
        <v>1</v>
      </c>
      <c r="N97" s="845"/>
      <c r="O97" s="845"/>
      <c r="P97" s="845"/>
      <c r="Q97" s="845"/>
    </row>
    <row r="98" spans="9:17" ht="15" thickBot="1" x14ac:dyDescent="0.35">
      <c r="I98" s="845"/>
      <c r="J98" s="845"/>
      <c r="K98" s="881"/>
      <c r="L98" s="853" t="s">
        <v>3096</v>
      </c>
      <c r="M98" s="854">
        <v>1</v>
      </c>
      <c r="N98" s="845"/>
      <c r="O98" s="845"/>
      <c r="P98" s="845"/>
      <c r="Q98" s="845"/>
    </row>
    <row r="99" spans="9:17" ht="15.6" thickTop="1" thickBot="1" x14ac:dyDescent="0.35">
      <c r="I99" s="845"/>
      <c r="J99" s="845"/>
      <c r="K99" s="881"/>
      <c r="L99" s="845"/>
      <c r="M99" s="845"/>
      <c r="N99" s="371"/>
      <c r="O99" s="912" t="s">
        <v>3156</v>
      </c>
      <c r="P99" s="913"/>
    </row>
    <row r="100" spans="9:17" ht="15.75" customHeight="1" thickTop="1" x14ac:dyDescent="0.3">
      <c r="I100" s="845"/>
      <c r="J100" s="845"/>
      <c r="K100" s="881"/>
      <c r="L100" s="846" t="s">
        <v>3157</v>
      </c>
      <c r="M100" s="878"/>
      <c r="O100" s="914" t="s">
        <v>3108</v>
      </c>
      <c r="P100" s="915">
        <v>1</v>
      </c>
      <c r="Q100" s="845"/>
    </row>
    <row r="101" spans="9:17" ht="15.75" customHeight="1" x14ac:dyDescent="0.3">
      <c r="I101" s="845"/>
      <c r="J101" s="845"/>
      <c r="K101" s="916"/>
      <c r="L101" s="849" t="s">
        <v>3095</v>
      </c>
      <c r="M101" s="850">
        <v>1</v>
      </c>
      <c r="N101" s="373" t="s">
        <v>3154</v>
      </c>
      <c r="O101" s="917" t="s">
        <v>3096</v>
      </c>
      <c r="P101" s="918">
        <v>1</v>
      </c>
      <c r="Q101" s="845"/>
    </row>
    <row r="102" spans="9:17" ht="15" customHeight="1" thickBot="1" x14ac:dyDescent="0.35">
      <c r="I102" s="845"/>
      <c r="J102" s="845"/>
      <c r="K102" s="916"/>
      <c r="L102" s="853" t="s">
        <v>3096</v>
      </c>
      <c r="M102" s="854">
        <v>1</v>
      </c>
      <c r="N102" s="370" t="s">
        <v>3099</v>
      </c>
    </row>
    <row r="103" spans="9:17" ht="15" customHeight="1" thickTop="1" thickBot="1" x14ac:dyDescent="0.35">
      <c r="I103" s="845"/>
      <c r="J103" s="845"/>
      <c r="K103" s="393"/>
      <c r="N103" s="371"/>
      <c r="O103" s="912" t="s">
        <v>3158</v>
      </c>
      <c r="P103" s="913"/>
    </row>
    <row r="104" spans="9:17" ht="15" customHeight="1" thickTop="1" x14ac:dyDescent="0.3">
      <c r="I104" s="845"/>
      <c r="J104" s="845"/>
      <c r="K104" s="393"/>
      <c r="L104" s="919" t="s">
        <v>3159</v>
      </c>
      <c r="M104" s="920"/>
      <c r="O104" s="914" t="s">
        <v>3108</v>
      </c>
      <c r="P104" s="915">
        <v>1</v>
      </c>
    </row>
    <row r="105" spans="9:17" ht="15" customHeight="1" x14ac:dyDescent="0.3">
      <c r="I105" s="845"/>
      <c r="J105" s="845"/>
      <c r="L105" s="921" t="s">
        <v>3095</v>
      </c>
      <c r="M105" s="850">
        <v>0.21729999999999999</v>
      </c>
      <c r="O105" s="917" t="s">
        <v>3096</v>
      </c>
      <c r="P105" s="918">
        <v>1</v>
      </c>
    </row>
    <row r="106" spans="9:17" ht="15" customHeight="1" thickBot="1" x14ac:dyDescent="0.35">
      <c r="I106" s="845"/>
      <c r="J106" s="845"/>
      <c r="L106" s="922" t="s">
        <v>3096</v>
      </c>
      <c r="M106" s="854">
        <v>0.3</v>
      </c>
    </row>
    <row r="107" spans="9:17" ht="15" customHeight="1" thickTop="1" x14ac:dyDescent="0.3">
      <c r="I107" s="845"/>
      <c r="J107" s="845"/>
      <c r="K107" s="845"/>
      <c r="L107" s="845"/>
      <c r="M107" s="845"/>
      <c r="O107" s="912" t="s">
        <v>3160</v>
      </c>
      <c r="P107" s="913"/>
    </row>
    <row r="108" spans="9:17" ht="15" customHeight="1" x14ac:dyDescent="0.3">
      <c r="I108" s="845"/>
      <c r="J108" s="845"/>
      <c r="K108" s="845"/>
      <c r="L108" s="845"/>
      <c r="M108" s="845"/>
      <c r="O108" s="914" t="s">
        <v>3108</v>
      </c>
      <c r="P108" s="915">
        <v>1</v>
      </c>
    </row>
    <row r="109" spans="9:17" ht="15" customHeight="1" x14ac:dyDescent="0.3">
      <c r="I109" s="845"/>
      <c r="J109" s="845"/>
      <c r="K109" s="845"/>
      <c r="L109" s="845"/>
      <c r="M109" s="845"/>
      <c r="O109" s="917" t="s">
        <v>3096</v>
      </c>
      <c r="P109" s="918">
        <v>1</v>
      </c>
    </row>
    <row r="110" spans="9:17" x14ac:dyDescent="0.3">
      <c r="I110" s="845"/>
      <c r="J110" s="845"/>
      <c r="K110" s="845"/>
      <c r="L110" s="845"/>
      <c r="M110" s="845"/>
    </row>
    <row r="111" spans="9:17" x14ac:dyDescent="0.3">
      <c r="I111" s="845"/>
      <c r="J111" s="845"/>
      <c r="K111" s="845"/>
      <c r="L111" s="845"/>
      <c r="M111" s="845"/>
      <c r="O111" s="912" t="s">
        <v>3161</v>
      </c>
      <c r="P111" s="913"/>
    </row>
    <row r="112" spans="9:17" x14ac:dyDescent="0.3">
      <c r="I112" s="845"/>
      <c r="J112" s="845"/>
      <c r="K112" s="845"/>
      <c r="L112" s="845"/>
      <c r="M112" s="845"/>
      <c r="O112" s="914" t="s">
        <v>3108</v>
      </c>
      <c r="P112" s="915">
        <v>1</v>
      </c>
    </row>
    <row r="113" spans="9:16" ht="14.85" customHeight="1" x14ac:dyDescent="0.3">
      <c r="I113" s="845"/>
      <c r="J113" s="845"/>
      <c r="K113" s="845"/>
      <c r="L113" s="845"/>
      <c r="M113" s="845"/>
      <c r="O113" s="917" t="s">
        <v>3096</v>
      </c>
      <c r="P113" s="918">
        <v>1</v>
      </c>
    </row>
    <row r="114" spans="9:16" x14ac:dyDescent="0.3">
      <c r="I114" s="845"/>
      <c r="J114" s="845"/>
      <c r="K114" s="845"/>
      <c r="L114" s="845"/>
      <c r="M114" s="845"/>
      <c r="O114" s="371"/>
      <c r="P114" s="371"/>
    </row>
    <row r="115" spans="9:16" ht="15" customHeight="1" x14ac:dyDescent="0.3">
      <c r="I115" s="845"/>
      <c r="J115" s="845"/>
      <c r="K115" s="845"/>
      <c r="L115" s="845"/>
      <c r="M115" s="845"/>
      <c r="O115" s="912" t="s">
        <v>3162</v>
      </c>
      <c r="P115" s="913"/>
    </row>
    <row r="116" spans="9:16" x14ac:dyDescent="0.3">
      <c r="I116" s="845"/>
      <c r="J116" s="845"/>
      <c r="K116" s="845"/>
      <c r="L116" s="845"/>
      <c r="M116" s="845"/>
      <c r="O116" s="914" t="s">
        <v>3108</v>
      </c>
      <c r="P116" s="915">
        <v>1</v>
      </c>
    </row>
    <row r="117" spans="9:16" x14ac:dyDescent="0.3">
      <c r="I117" s="845"/>
      <c r="J117" s="845"/>
      <c r="K117" s="845"/>
      <c r="L117" s="845"/>
      <c r="M117" s="845"/>
      <c r="O117" s="917" t="s">
        <v>3096</v>
      </c>
      <c r="P117" s="918">
        <v>1</v>
      </c>
    </row>
    <row r="118" spans="9:16" x14ac:dyDescent="0.3">
      <c r="I118" s="845"/>
      <c r="J118" s="845"/>
      <c r="K118" s="845"/>
      <c r="L118" s="845"/>
      <c r="M118" s="845"/>
    </row>
    <row r="119" spans="9:16" x14ac:dyDescent="0.3">
      <c r="I119" s="845"/>
      <c r="J119" s="845"/>
      <c r="K119" s="845"/>
      <c r="L119" s="845"/>
      <c r="M119" s="845"/>
      <c r="O119" s="912" t="s">
        <v>3163</v>
      </c>
      <c r="P119" s="913"/>
    </row>
    <row r="120" spans="9:16" x14ac:dyDescent="0.3">
      <c r="I120" s="845"/>
      <c r="J120" s="845"/>
      <c r="K120" s="845"/>
      <c r="L120" s="845"/>
      <c r="M120" s="845"/>
      <c r="O120" s="914" t="s">
        <v>3108</v>
      </c>
      <c r="P120" s="915">
        <v>1</v>
      </c>
    </row>
    <row r="121" spans="9:16" x14ac:dyDescent="0.3">
      <c r="I121" s="845"/>
      <c r="J121" s="845"/>
      <c r="K121" s="845"/>
      <c r="L121" s="845"/>
      <c r="M121" s="845"/>
      <c r="O121" s="917" t="s">
        <v>3096</v>
      </c>
      <c r="P121" s="918">
        <v>1</v>
      </c>
    </row>
    <row r="122" spans="9:16" x14ac:dyDescent="0.3">
      <c r="I122" s="845"/>
      <c r="J122" s="845"/>
      <c r="K122" s="845"/>
      <c r="L122" s="845"/>
      <c r="M122" s="845"/>
    </row>
    <row r="123" spans="9:16" x14ac:dyDescent="0.3">
      <c r="I123" s="845"/>
      <c r="J123" s="845"/>
      <c r="K123" s="845"/>
      <c r="L123" s="845"/>
      <c r="M123" s="845"/>
      <c r="O123" s="912" t="s">
        <v>3164</v>
      </c>
      <c r="P123" s="913"/>
    </row>
    <row r="124" spans="9:16" x14ac:dyDescent="0.3">
      <c r="I124" s="845"/>
      <c r="J124" s="845"/>
      <c r="K124" s="845"/>
      <c r="L124" s="845"/>
      <c r="M124" s="845"/>
      <c r="O124" s="914" t="s">
        <v>3108</v>
      </c>
      <c r="P124" s="915">
        <v>1</v>
      </c>
    </row>
    <row r="125" spans="9:16" x14ac:dyDescent="0.3">
      <c r="I125" s="845"/>
      <c r="J125" s="845"/>
      <c r="K125" s="845"/>
      <c r="L125" s="845"/>
      <c r="M125" s="845"/>
      <c r="O125" s="917" t="s">
        <v>3096</v>
      </c>
      <c r="P125" s="918">
        <v>1</v>
      </c>
    </row>
    <row r="126" spans="9:16" x14ac:dyDescent="0.3">
      <c r="I126" s="845"/>
      <c r="J126" s="845"/>
      <c r="K126" s="845"/>
      <c r="L126" s="845"/>
      <c r="M126" s="845"/>
      <c r="N126" s="845"/>
    </row>
    <row r="127" spans="9:16" x14ac:dyDescent="0.3">
      <c r="I127" s="845"/>
      <c r="J127" s="845"/>
      <c r="K127" s="845"/>
      <c r="L127" s="845"/>
      <c r="M127" s="845"/>
      <c r="N127" s="845"/>
    </row>
    <row r="128" spans="9:16" x14ac:dyDescent="0.3">
      <c r="I128" s="845"/>
      <c r="J128" s="845"/>
      <c r="K128" s="845"/>
      <c r="L128" s="845"/>
      <c r="M128" s="845"/>
      <c r="N128" s="845"/>
    </row>
    <row r="129" spans="9:17" ht="15" thickBot="1" x14ac:dyDescent="0.35">
      <c r="I129" s="845"/>
      <c r="J129" s="845"/>
      <c r="K129" s="845"/>
      <c r="L129" s="845"/>
      <c r="M129" s="845"/>
      <c r="N129" s="845"/>
    </row>
    <row r="130" spans="9:17" ht="15" thickTop="1" x14ac:dyDescent="0.3">
      <c r="I130" s="845"/>
      <c r="J130" s="845"/>
      <c r="K130" s="845"/>
      <c r="L130" s="845"/>
      <c r="M130" s="845"/>
      <c r="N130" s="845"/>
      <c r="O130" s="923" t="s">
        <v>3170</v>
      </c>
      <c r="P130" s="924"/>
      <c r="Q130" s="925"/>
    </row>
    <row r="131" spans="9:17" ht="15" thickBot="1" x14ac:dyDescent="0.35">
      <c r="I131" s="845"/>
      <c r="J131" s="845"/>
      <c r="K131" s="845"/>
      <c r="L131" s="845"/>
      <c r="M131" s="845"/>
      <c r="N131" s="845"/>
      <c r="O131" s="926"/>
      <c r="P131" s="927"/>
      <c r="Q131" s="928"/>
    </row>
    <row r="132" spans="9:17" ht="15" thickTop="1" x14ac:dyDescent="0.3"/>
    <row r="133" spans="9:17" x14ac:dyDescent="0.3">
      <c r="O133" s="882" t="s">
        <v>3165</v>
      </c>
      <c r="P133" s="845"/>
      <c r="Q133" s="845"/>
    </row>
    <row r="134" spans="9:17" ht="15" customHeight="1" x14ac:dyDescent="0.3">
      <c r="O134" s="929" t="s">
        <v>3110</v>
      </c>
      <c r="P134" s="929"/>
      <c r="Q134" s="929"/>
    </row>
    <row r="135" spans="9:17" x14ac:dyDescent="0.3">
      <c r="O135" s="929"/>
      <c r="P135" s="929"/>
      <c r="Q135" s="929"/>
    </row>
    <row r="136" spans="9:17" x14ac:dyDescent="0.3">
      <c r="O136" s="863" t="s">
        <v>3111</v>
      </c>
      <c r="P136" s="863"/>
      <c r="Q136" s="845"/>
    </row>
    <row r="137" spans="9:17" x14ac:dyDescent="0.3">
      <c r="O137" s="863" t="s">
        <v>3112</v>
      </c>
      <c r="P137" s="863"/>
      <c r="Q137" s="845"/>
    </row>
  </sheetData>
  <mergeCells count="51">
    <mergeCell ref="O123:P123"/>
    <mergeCell ref="O130:Q131"/>
    <mergeCell ref="O134:Q135"/>
    <mergeCell ref="L104:M104"/>
    <mergeCell ref="O107:P107"/>
    <mergeCell ref="O111:P111"/>
    <mergeCell ref="O115:P115"/>
    <mergeCell ref="O119:P119"/>
    <mergeCell ref="L88:M88"/>
    <mergeCell ref="L92:M92"/>
    <mergeCell ref="L96:M96"/>
    <mergeCell ref="O99:P99"/>
    <mergeCell ref="L100:M100"/>
    <mergeCell ref="L71:M71"/>
    <mergeCell ref="L75:M75"/>
    <mergeCell ref="L79:M79"/>
    <mergeCell ref="L82:M82"/>
    <mergeCell ref="L83:M84"/>
    <mergeCell ref="E53:E64"/>
    <mergeCell ref="L55:M55"/>
    <mergeCell ref="G56:G61"/>
    <mergeCell ref="L59:M59"/>
    <mergeCell ref="O62:P62"/>
    <mergeCell ref="O63:P63"/>
    <mergeCell ref="L39:M39"/>
    <mergeCell ref="L43:M43"/>
    <mergeCell ref="L47:M47"/>
    <mergeCell ref="I49:I69"/>
    <mergeCell ref="L51:M51"/>
    <mergeCell ref="L66:M66"/>
    <mergeCell ref="L19:M19"/>
    <mergeCell ref="L23:M23"/>
    <mergeCell ref="O23:P23"/>
    <mergeCell ref="L27:M27"/>
    <mergeCell ref="L31:M31"/>
    <mergeCell ref="A13:D13"/>
    <mergeCell ref="A7:C7"/>
    <mergeCell ref="A1:C1"/>
    <mergeCell ref="A2:C2"/>
    <mergeCell ref="A3:D3"/>
    <mergeCell ref="A4:C5"/>
    <mergeCell ref="D4:D5"/>
    <mergeCell ref="A8:D8"/>
    <mergeCell ref="A9:D9"/>
    <mergeCell ref="A10:D10"/>
    <mergeCell ref="A11:D11"/>
    <mergeCell ref="A12:D12"/>
    <mergeCell ref="L35:M35"/>
    <mergeCell ref="O67:P67"/>
    <mergeCell ref="O83:P83"/>
    <mergeCell ref="O103:P103"/>
  </mergeCells>
  <pageMargins left="0.7" right="0.7" top="0.78740157499999996" bottom="0.78740157499999996" header="0.3" footer="0.3"/>
  <pageSetup paperSize="9" scale="90" orientation="landscape" r:id="rId1"/>
  <headerFooter>
    <oddHeader>&amp;C&amp;"Calibri"&amp;10&amp;K000000Internal&amp;1#</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4"/>
  <sheetViews>
    <sheetView view="pageBreakPreview" zoomScaleNormal="100" zoomScaleSheetLayoutView="100" workbookViewId="0">
      <selection activeCell="B28" sqref="B28"/>
    </sheetView>
  </sheetViews>
  <sheetFormatPr defaultRowHeight="14.4" x14ac:dyDescent="0.3"/>
  <cols>
    <col min="1" max="1" width="6.44140625" customWidth="1"/>
    <col min="2" max="2" width="39.5546875" customWidth="1"/>
    <col min="3" max="3" width="45.88671875" customWidth="1"/>
    <col min="4" max="4" width="29.5546875" customWidth="1"/>
  </cols>
  <sheetData>
    <row r="1" spans="1:4" ht="17.399999999999999" x14ac:dyDescent="0.35">
      <c r="A1" s="229" t="s">
        <v>2863</v>
      </c>
      <c r="B1" s="35"/>
      <c r="C1" s="25"/>
      <c r="D1" s="26"/>
    </row>
    <row r="2" spans="1:4" ht="17.399999999999999" x14ac:dyDescent="0.35">
      <c r="A2" s="230" t="s">
        <v>7</v>
      </c>
      <c r="B2" s="36"/>
      <c r="C2" s="24"/>
      <c r="D2" s="27"/>
    </row>
    <row r="3" spans="1:4" ht="15" thickBot="1" x14ac:dyDescent="0.35">
      <c r="A3" s="492"/>
      <c r="B3" s="493"/>
      <c r="C3" s="493"/>
      <c r="D3" s="494"/>
    </row>
    <row r="4" spans="1:4" ht="20.100000000000001" customHeight="1" x14ac:dyDescent="0.3">
      <c r="A4" s="495" t="s">
        <v>7</v>
      </c>
      <c r="B4" s="496"/>
      <c r="C4" s="661"/>
      <c r="D4" s="702"/>
    </row>
    <row r="5" spans="1:4" ht="34.5" customHeight="1" thickBot="1" x14ac:dyDescent="0.35">
      <c r="A5" s="703" t="s">
        <v>2995</v>
      </c>
      <c r="B5" s="704"/>
      <c r="C5" s="705"/>
      <c r="D5" s="706"/>
    </row>
    <row r="6" spans="1:4" ht="15" customHeight="1" thickBot="1" x14ac:dyDescent="0.35">
      <c r="A6" s="501" t="s">
        <v>2662</v>
      </c>
      <c r="B6" s="697"/>
      <c r="C6" s="700">
        <f>Obsah!C4</f>
        <v>45747</v>
      </c>
      <c r="D6" s="701"/>
    </row>
    <row r="7" spans="1:4" ht="16.5" customHeight="1" thickBot="1" x14ac:dyDescent="0.35">
      <c r="A7" s="698" t="s">
        <v>2669</v>
      </c>
      <c r="B7" s="205" t="s">
        <v>71</v>
      </c>
      <c r="C7" s="206" t="s">
        <v>70</v>
      </c>
      <c r="D7" s="206" t="s">
        <v>69</v>
      </c>
    </row>
    <row r="8" spans="1:4" ht="59.25" customHeight="1" thickBot="1" x14ac:dyDescent="0.35">
      <c r="A8" s="699"/>
      <c r="B8" s="207" t="s">
        <v>68</v>
      </c>
      <c r="C8" s="208" t="s">
        <v>624</v>
      </c>
      <c r="D8" s="209" t="s">
        <v>67</v>
      </c>
    </row>
    <row r="9" spans="1:4" ht="12" customHeight="1" x14ac:dyDescent="0.3">
      <c r="A9" s="5">
        <v>1</v>
      </c>
      <c r="B9" s="251" t="s">
        <v>3044</v>
      </c>
      <c r="C9" s="252" t="s">
        <v>3045</v>
      </c>
      <c r="D9" s="251"/>
    </row>
    <row r="10" spans="1:4" ht="12" customHeight="1" x14ac:dyDescent="0.3">
      <c r="A10" s="4">
        <v>2</v>
      </c>
      <c r="B10" s="3" t="s">
        <v>3046</v>
      </c>
      <c r="C10" s="253" t="s">
        <v>3047</v>
      </c>
      <c r="D10" s="3"/>
    </row>
    <row r="11" spans="1:4" ht="12" customHeight="1" x14ac:dyDescent="0.3">
      <c r="A11" s="4">
        <v>3</v>
      </c>
      <c r="B11" s="3" t="s">
        <v>3048</v>
      </c>
      <c r="C11" s="253" t="s">
        <v>3049</v>
      </c>
      <c r="D11" s="3"/>
    </row>
    <row r="12" spans="1:4" ht="12" customHeight="1" x14ac:dyDescent="0.3">
      <c r="A12" s="4">
        <v>4</v>
      </c>
      <c r="B12" s="3" t="s">
        <v>3050</v>
      </c>
      <c r="C12" s="254" t="s">
        <v>3050</v>
      </c>
      <c r="D12" s="3"/>
    </row>
    <row r="13" spans="1:4" ht="27" x14ac:dyDescent="0.3">
      <c r="A13" s="4">
        <v>5</v>
      </c>
      <c r="B13" s="255" t="s">
        <v>3051</v>
      </c>
      <c r="C13" s="253" t="s">
        <v>3052</v>
      </c>
      <c r="D13" s="255"/>
    </row>
    <row r="14" spans="1:4" x14ac:dyDescent="0.3">
      <c r="A14" s="4">
        <v>6</v>
      </c>
      <c r="B14" s="3" t="s">
        <v>3053</v>
      </c>
      <c r="C14" s="254" t="s">
        <v>3053</v>
      </c>
      <c r="D14" s="3"/>
    </row>
    <row r="15" spans="1:4" x14ac:dyDescent="0.3">
      <c r="A15" s="4">
        <v>7</v>
      </c>
      <c r="B15" s="3" t="s">
        <v>3054</v>
      </c>
      <c r="C15" s="254" t="s">
        <v>3054</v>
      </c>
      <c r="D15" s="3"/>
    </row>
    <row r="16" spans="1:4" x14ac:dyDescent="0.3">
      <c r="A16" s="4">
        <v>8</v>
      </c>
      <c r="B16" s="3" t="s">
        <v>3055</v>
      </c>
      <c r="C16" s="254" t="s">
        <v>3056</v>
      </c>
      <c r="D16" s="3"/>
    </row>
    <row r="17" spans="1:4" x14ac:dyDescent="0.3">
      <c r="A17" s="4">
        <v>9</v>
      </c>
      <c r="B17" s="3" t="s">
        <v>3057</v>
      </c>
      <c r="C17" s="254" t="s">
        <v>3057</v>
      </c>
      <c r="D17" s="3"/>
    </row>
    <row r="18" spans="1:4" ht="79.2" x14ac:dyDescent="0.3">
      <c r="A18" s="4">
        <v>10</v>
      </c>
      <c r="B18" s="256" t="s">
        <v>3113</v>
      </c>
      <c r="C18" s="254" t="s">
        <v>3058</v>
      </c>
      <c r="D18" s="256"/>
    </row>
    <row r="19" spans="1:4" x14ac:dyDescent="0.3">
      <c r="A19" s="4">
        <v>11</v>
      </c>
      <c r="B19" s="3" t="s">
        <v>3059</v>
      </c>
      <c r="C19" s="254" t="s">
        <v>3059</v>
      </c>
      <c r="D19" s="3"/>
    </row>
    <row r="20" spans="1:4" x14ac:dyDescent="0.3">
      <c r="A20" s="4">
        <v>12</v>
      </c>
      <c r="B20" s="3" t="s">
        <v>3060</v>
      </c>
      <c r="C20" s="254" t="s">
        <v>3060</v>
      </c>
      <c r="D20" s="3"/>
    </row>
    <row r="21" spans="1:4" x14ac:dyDescent="0.3">
      <c r="A21" s="4">
        <v>13</v>
      </c>
      <c r="B21" s="3" t="s">
        <v>3061</v>
      </c>
      <c r="C21" s="254" t="s">
        <v>3061</v>
      </c>
      <c r="D21" s="3"/>
    </row>
    <row r="22" spans="1:4" x14ac:dyDescent="0.3">
      <c r="A22" s="4">
        <v>14</v>
      </c>
      <c r="B22" s="3" t="s">
        <v>3062</v>
      </c>
      <c r="C22" s="253" t="s">
        <v>3063</v>
      </c>
      <c r="D22" s="3"/>
    </row>
    <row r="23" spans="1:4" x14ac:dyDescent="0.3">
      <c r="A23" s="4">
        <v>15</v>
      </c>
      <c r="B23" s="257" t="s">
        <v>3064</v>
      </c>
      <c r="C23" s="258" t="s">
        <v>3064</v>
      </c>
      <c r="D23" s="257"/>
    </row>
    <row r="24" spans="1:4" ht="15" thickBot="1" x14ac:dyDescent="0.35">
      <c r="A24" s="33">
        <v>16</v>
      </c>
      <c r="B24" s="34" t="s">
        <v>3065</v>
      </c>
      <c r="C24" s="34"/>
      <c r="D24" s="34"/>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Listy</vt:lpstr>
      </vt:variant>
      <vt:variant>
        <vt:i4>15</vt:i4>
      </vt:variant>
      <vt:variant>
        <vt:lpstr>Pojmenované oblasti</vt:lpstr>
      </vt:variant>
      <vt:variant>
        <vt:i4>1</vt:i4>
      </vt:variant>
    </vt:vector>
  </HeadingPairs>
  <TitlesOfParts>
    <vt:vector size="16" baseType="lpstr">
      <vt:lpstr>Obsah</vt:lpstr>
      <vt:lpstr> Část 1</vt:lpstr>
      <vt:lpstr>Část 1a</vt:lpstr>
      <vt:lpstr>Část 1b</vt:lpstr>
      <vt:lpstr>Část 2</vt:lpstr>
      <vt:lpstr>Část 3</vt:lpstr>
      <vt:lpstr>Část 3a</vt:lpstr>
      <vt:lpstr>Část 3b</vt:lpstr>
      <vt:lpstr>Část 4</vt:lpstr>
      <vt:lpstr>Část 5</vt:lpstr>
      <vt:lpstr>Část 5a</vt:lpstr>
      <vt:lpstr>Část 6</vt:lpstr>
      <vt:lpstr>Část 7</vt:lpstr>
      <vt:lpstr>Číselník 1</vt:lpstr>
      <vt:lpstr>Číselník 2</vt:lpstr>
      <vt:lpstr>'Část 3'!Oblast_tisku</vt:lpstr>
    </vt:vector>
  </TitlesOfParts>
  <Company>Česká národní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DVOŘANOVÁ Nataša</cp:lastModifiedBy>
  <cp:lastPrinted>2018-03-19T12:49:49Z</cp:lastPrinted>
  <dcterms:created xsi:type="dcterms:W3CDTF">2014-02-19T07:52:39Z</dcterms:created>
  <dcterms:modified xsi:type="dcterms:W3CDTF">2025-05-29T08:13:27Z</dcterms:modified>
  <cp:category>Veřejné</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HB-DocumentTagging.ClassificationMark.P00">
    <vt:lpwstr>&lt;ClassificationMark xmlns:xsi="http://www.w3.org/2001/XMLSchema-instance" xmlns:xsd="http://www.w3.org/2001/XMLSchema" margin="NaN" class="C0" owner="Kofroň Jan" position="TopRight" marginX="0" marginY="0" classifiedOn="2021-10-20T09:54:41.7958148+02</vt:lpwstr>
  </property>
  <property fmtid="{D5CDD505-2E9C-101B-9397-08002B2CF9AE}" pid="4" name="HB-DocumentTagging.ClassificationMark.P01">
    <vt:lpwstr>:00" showPrintedBy="false" showPrintDate="false" language="cs" ApplicationVersion="Microsoft Excel, 16.0" addinVersion="5.10.4.12" template="HB"&gt;&lt;history bulk="false" class="Veřejné" code="C0" user="Řezanková Alena" date="2021-10-20T09:54:45.3534051+</vt:lpwstr>
  </property>
  <property fmtid="{D5CDD505-2E9C-101B-9397-08002B2CF9AE}" pid="5" name="HB-DocumentTagging.ClassificationMark.P02">
    <vt:lpwstr>02:00" /&gt;&lt;recipients /&gt;&lt;documentOwners /&gt;&lt;/ClassificationMark&gt;</vt:lpwstr>
  </property>
  <property fmtid="{D5CDD505-2E9C-101B-9397-08002B2CF9AE}" pid="6" name="HB-DocumentTagging.ClassificationMark">
    <vt:lpwstr>￼PARTS:3</vt:lpwstr>
  </property>
  <property fmtid="{D5CDD505-2E9C-101B-9397-08002B2CF9AE}" pid="7" name="HB-DocumentClasification">
    <vt:lpwstr>Veřejné</vt:lpwstr>
  </property>
  <property fmtid="{D5CDD505-2E9C-101B-9397-08002B2CF9AE}" pid="8" name="HB-DLP">
    <vt:lpwstr>HB-DLP:TAGPublic</vt:lpwstr>
  </property>
  <property fmtid="{D5CDD505-2E9C-101B-9397-08002B2CF9AE}" pid="9" name="MSIP_Label_296db974-983c-4868-8628-e426985202e0_Enabled">
    <vt:lpwstr>true</vt:lpwstr>
  </property>
  <property fmtid="{D5CDD505-2E9C-101B-9397-08002B2CF9AE}" pid="10" name="MSIP_Label_296db974-983c-4868-8628-e426985202e0_SetDate">
    <vt:lpwstr>2024-04-15T12:51:22Z</vt:lpwstr>
  </property>
  <property fmtid="{D5CDD505-2E9C-101B-9397-08002B2CF9AE}" pid="11" name="MSIP_Label_296db974-983c-4868-8628-e426985202e0_Method">
    <vt:lpwstr>Privileged</vt:lpwstr>
  </property>
  <property fmtid="{D5CDD505-2E9C-101B-9397-08002B2CF9AE}" pid="12" name="MSIP_Label_296db974-983c-4868-8628-e426985202e0_Name">
    <vt:lpwstr>296db974-983c-4868-8628-e426985202e0</vt:lpwstr>
  </property>
  <property fmtid="{D5CDD505-2E9C-101B-9397-08002B2CF9AE}" pid="13" name="MSIP_Label_296db974-983c-4868-8628-e426985202e0_SiteId">
    <vt:lpwstr>64af2aee-7d6c-49ac-a409-192d3fee73b8</vt:lpwstr>
  </property>
  <property fmtid="{D5CDD505-2E9C-101B-9397-08002B2CF9AE}" pid="14" name="MSIP_Label_296db974-983c-4868-8628-e426985202e0_ActionId">
    <vt:lpwstr>1713e8d7-ec02-4044-a5fa-cfffaaf32f0e</vt:lpwstr>
  </property>
  <property fmtid="{D5CDD505-2E9C-101B-9397-08002B2CF9AE}" pid="15" name="MSIP_Label_296db974-983c-4868-8628-e426985202e0_ContentBits">
    <vt:lpwstr>0</vt:lpwstr>
  </property>
</Properties>
</file>