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DVO\ČNB_Informacni_povinnost_vyvěšuje Nela Stefanová, kopie Pátková, marketing, Internet (Doležal Lukáš)\2025\250930 informační povinnost\"/>
    </mc:Choice>
  </mc:AlternateContent>
  <xr:revisionPtr revIDLastSave="0" documentId="13_ncr:1_{D2A63818-EC3C-463A-92A8-6234AF7AC8F8}" xr6:coauthVersionLast="47" xr6:coauthVersionMax="47" xr10:uidLastSave="{00000000-0000-0000-0000-000000000000}"/>
  <bookViews>
    <workbookView xWindow="47895" yWindow="0" windowWidth="19410" windowHeight="20985" activeTab="4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637" l="1"/>
  <c r="H8" i="637"/>
  <c r="J7" i="637"/>
  <c r="J8" i="637"/>
  <c r="H5" i="637"/>
  <c r="C4" i="4"/>
  <c r="C4" i="3"/>
  <c r="C4" i="2"/>
</calcChain>
</file>

<file path=xl/sharedStrings.xml><?xml version="1.0" encoding="utf-8"?>
<sst xmlns="http://schemas.openxmlformats.org/spreadsheetml/2006/main" count="403" uniqueCount="268">
  <si>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</si>
  <si>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</si>
  <si>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</si>
  <si>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</si>
  <si>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</si>
  <si>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</si>
  <si>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</si>
  <si>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</si>
  <si>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</si>
  <si>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</si>
  <si>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</si>
  <si>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</si>
  <si>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</si>
  <si>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</si>
  <si>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</si>
  <si>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</si>
  <si>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</si>
  <si>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</si>
  <si>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</si>
  <si>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</si>
  <si>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</si>
  <si>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</si>
  <si>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</si>
  <si>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</si>
  <si>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</si>
  <si>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</si>
  <si>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</si>
  <si>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</si>
  <si>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</si>
  <si>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</si>
  <si>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</si>
  <si>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</si>
  <si>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</si>
  <si>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</si>
  <si>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</si>
  <si>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</si>
  <si>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</si>
  <si>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</si>
  <si>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</si>
  <si>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</si>
  <si>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</si>
  <si>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</si>
  <si>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</si>
  <si>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</si>
  <si>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</si>
  <si>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</si>
  <si>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</si>
  <si>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</si>
  <si>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</si>
  <si>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</si>
  <si>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</si>
  <si>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</si>
  <si>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</si>
  <si>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</si>
  <si>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</si>
  <si>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</si>
  <si>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</si>
  <si>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</si>
  <si>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</si>
  <si>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</si>
  <si>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</si>
  <si>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</si>
  <si>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</si>
  <si>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</si>
  <si>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</si>
  <si>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</si>
  <si>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</si>
  <si>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</si>
  <si>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</si>
  <si>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</si>
  <si>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</si>
  <si>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</si>
  <si>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</si>
  <si>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</si>
  <si>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</si>
  <si>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</si>
  <si>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</si>
  <si>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</si>
  <si>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</si>
  <si>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</si>
  <si>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</si>
  <si>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</si>
  <si>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</si>
  <si>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</si>
  <si>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</si>
  <si>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</si>
  <si>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</si>
  <si>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</si>
  <si>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</si>
  <si>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</si>
  <si>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</si>
  <si>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</si>
  <si>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</si>
  <si>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</si>
  <si>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</si>
  <si>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</si>
  <si>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</si>
  <si>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</si>
  <si>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</si>
  <si>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</si>
  <si>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</si>
  <si>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</si>
  <si>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</si>
  <si>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</si>
  <si>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</si>
  <si>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</si>
  <si>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</si>
  <si>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</si>
  <si>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</si>
  <si>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</si>
  <si>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</si>
  <si>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</si>
  <si>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</si>
  <si>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</si>
  <si>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</si>
  <si>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</si>
  <si>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</si>
  <si>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</si>
  <si>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</si>
  <si>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</si>
  <si>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</si>
  <si>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</si>
  <si>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</si>
  <si>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</si>
  <si>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</si>
  <si>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</si>
  <si>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</si>
  <si>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</si>
  <si>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</si>
  <si>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</si>
  <si>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</si>
  <si>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</si>
  <si>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</si>
  <si>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</si>
  <si>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</si>
  <si>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</si>
  <si>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</si>
  <si>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</si>
  <si>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</si>
  <si>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</si>
  <si>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</si>
  <si>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</si>
  <si>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</si>
  <si>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</si>
  <si>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</si>
  <si>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</si>
  <si>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</si>
  <si>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</si>
  <si>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</si>
  <si>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</si>
  <si>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</si>
  <si>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</si>
  <si>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</si>
  <si>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</si>
  <si>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</si>
  <si>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</si>
  <si>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</si>
  <si>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</si>
  <si>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</si>
  <si>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</si>
  <si>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</si>
  <si>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</si>
  <si>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</si>
  <si>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</si>
  <si>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</si>
  <si>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</si>
  <si>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</si>
  <si>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</si>
  <si>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</si>
  <si>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</si>
  <si>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</si>
  <si>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</si>
  <si>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</si>
  <si>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</si>
  <si>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</si>
  <si>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</si>
  <si>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</si>
  <si>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</si>
  <si>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</si>
  <si>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</si>
  <si>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</si>
  <si>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</si>
  <si>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</si>
  <si>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</si>
  <si>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</si>
  <si>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</si>
  <si>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</si>
  <si>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</si>
  <si>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</si>
  <si>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</si>
  <si>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</si>
  <si>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</si>
  <si>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</si>
  <si>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</si>
  <si>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</si>
  <si>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</si>
  <si>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</si>
  <si>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</si>
  <si>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</si>
  <si>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</si>
  <si>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</si>
  <si>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</si>
  <si>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</si>
  <si>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</si>
  <si>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</si>
  <si>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</si>
  <si>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</si>
  <si>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</si>
  <si>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</si>
  <si>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</si>
  <si>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</si>
  <si>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</si>
  <si>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</si>
  <si>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</si>
  <si>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</si>
  <si>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</si>
  <si>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</si>
  <si>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</si>
  <si>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</si>
  <si>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</si>
  <si>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</si>
  <si>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</si>
  <si>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</si>
  <si>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</si>
  <si>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</si>
  <si>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</si>
  <si>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</si>
  <si>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</si>
  <si>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</si>
  <si>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</si>
  <si>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</si>
  <si>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</si>
  <si>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</si>
  <si>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</si>
  <si>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</si>
  <si>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</si>
  <si>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</si>
  <si>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</si>
  <si>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</si>
  <si>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</si>
  <si>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</si>
  <si>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</si>
  <si>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</si>
  <si>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</si>
  <si>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</si>
  <si>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</si>
  <si>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</si>
  <si>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</si>
  <si>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</si>
  <si>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</si>
  <si>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</si>
  <si>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</si>
  <si>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</si>
  <si>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</si>
  <si>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</si>
  <si>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</si>
  <si>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</si>
  <si>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</si>
  <si>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>F_08.01a</t>
  </si>
  <si>
    <t>F_05.01</t>
  </si>
  <si>
    <t xml:space="preserve">Rozšíření zveřejňovaných informací dle Standardu bankovních aktivit č.31 </t>
  </si>
  <si>
    <t>Úvěry a vklady</t>
  </si>
  <si>
    <t>Zajišťovací deriváty, Rezerva k zajištění peněžních toků (účinný podíl)</t>
  </si>
  <si>
    <t>F_01.02 - F 01.02 - Rozvaha: závazky (v tis. Kč)</t>
  </si>
  <si>
    <t>F_01,03 - F 01,03 - Rozvaha: vlastní kapitál (v tis. Kč)</t>
  </si>
  <si>
    <t>F_02.00 - F 02.00 - Výkaz zisku nebo ztráty (v tis. Kč)</t>
  </si>
  <si>
    <t>(v tis. Kč)</t>
  </si>
  <si>
    <t>F_01.01 - F 01.01 - Rozvaha: aktiva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</si>
</sst>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508CCD"/>
      <name val="Arial"/>
      <family val="2"/>
      <charset val="238"/>
    </font>
    <font>
      <sz val="9"/>
      <color theme="3"/>
      <name val="Arial"/>
      <family val="2"/>
      <charset val="238"/>
    </font>
    <font>
      <sz val="11"/>
      <color theme="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6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14" fontId="5" fillId="6" borderId="8" xfId="1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0" fillId="0" borderId="0" xfId="0"/>
    <xf numFmtId="3" fontId="0" fillId="0" borderId="0" xfId="0" applyNumberFormat="1"/>
    <xf numFmtId="164" fontId="0" fillId="0" borderId="0" xfId="0" applyNumberFormat="1"/>
    <xf numFmtId="3" fontId="8" fillId="7" borderId="1" xfId="0" applyNumberFormat="1" applyFont="1" applyFill="1" applyBorder="1" applyAlignment="1" applyProtection="1">
      <alignment horizontal="right" wrapText="1"/>
      <protection locked="0"/>
    </xf>
    <xf numFmtId="3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/>
    <xf numFmtId="3" fontId="11" fillId="0" borderId="0" xfId="1" applyNumberFormat="1" applyFont="1"/>
    <xf numFmtId="0" fontId="0" fillId="0" borderId="0" xfId="0"/>
    <xf numFmtId="14" fontId="7" fillId="0" borderId="0" xfId="0" applyNumberFormat="1" applyFont="1" applyAlignment="1">
      <alignment horizontal="center"/>
    </xf>
    <xf numFmtId="0" fontId="9" fillId="0" borderId="0" xfId="0" applyFont="1"/>
    <xf numFmtId="49" fontId="4" fillId="4" borderId="0" xfId="1" applyNumberFormat="1" applyFont="1" applyFill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="85" workbookViewId="0">
      <selection activeCell="B31" sqref="B31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2" bestFit="1" customWidth="1"/>
    <col min="8" max="8" width="11" bestFit="1" customWidth="1"/>
  </cols>
  <sheetData>
    <row r="1" spans="1:8" x14ac:dyDescent="0.3">
      <c r="A1" s="33" t="s">
        <v>260</v>
      </c>
      <c r="B1" s="33"/>
      <c r="C1" s="33"/>
      <c r="D1" s="33"/>
      <c r="E1" s="33"/>
      <c r="F1" s="33"/>
      <c r="G1" s="33"/>
      <c r="H1" s="33"/>
    </row>
    <row r="2" spans="1:8" x14ac:dyDescent="0.3">
      <c r="B2" s="3"/>
      <c r="C2" s="30"/>
      <c r="D2" s="30"/>
    </row>
    <row r="3" spans="1:8" x14ac:dyDescent="0.3">
      <c r="B3" s="3"/>
      <c r="C3" s="30"/>
      <c r="D3" s="30"/>
    </row>
    <row r="4" spans="1:8" x14ac:dyDescent="0.3">
      <c r="B4" s="3"/>
      <c r="C4" s="31">
        <v>45930</v>
      </c>
      <c r="D4" s="31"/>
      <c r="E4" s="31"/>
    </row>
    <row r="5" spans="1:8" x14ac:dyDescent="0.3">
      <c r="B5" s="32" t="s">
        <v>267</v>
      </c>
      <c r="C5" s="32"/>
      <c r="D5" s="32"/>
      <c r="E5" s="32"/>
      <c r="F5" s="32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26">
        <v>461439765.57120001</v>
      </c>
    </row>
    <row r="9" spans="1:8" x14ac:dyDescent="0.3">
      <c r="B9" s="2" t="s">
        <v>40</v>
      </c>
      <c r="C9" s="1" t="s">
        <v>0</v>
      </c>
      <c r="D9" s="26">
        <v>620672.09915999998</v>
      </c>
      <c r="F9" s="23"/>
    </row>
    <row r="10" spans="1:8" x14ac:dyDescent="0.3">
      <c r="B10" s="2" t="s">
        <v>41</v>
      </c>
      <c r="C10" s="1" t="s">
        <v>3</v>
      </c>
      <c r="D10" s="27">
        <v>0</v>
      </c>
      <c r="F10" s="23"/>
    </row>
    <row r="11" spans="1:8" x14ac:dyDescent="0.3">
      <c r="B11" s="2" t="s">
        <v>42</v>
      </c>
      <c r="C11" s="1" t="s">
        <v>4</v>
      </c>
      <c r="D11" s="27">
        <v>331.01726000000002</v>
      </c>
      <c r="F11" s="23"/>
    </row>
    <row r="12" spans="1:8" x14ac:dyDescent="0.3">
      <c r="B12" s="2" t="s">
        <v>43</v>
      </c>
      <c r="C12" s="1" t="s">
        <v>5</v>
      </c>
      <c r="D12" s="27">
        <v>620341.08189999999</v>
      </c>
      <c r="F12" s="23"/>
    </row>
    <row r="13" spans="1:8" x14ac:dyDescent="0.3">
      <c r="B13" s="2" t="s">
        <v>44</v>
      </c>
      <c r="C13" s="1" t="s">
        <v>6</v>
      </c>
      <c r="D13" s="27">
        <v>0</v>
      </c>
      <c r="F13" s="23"/>
    </row>
    <row r="14" spans="1:8" x14ac:dyDescent="0.3">
      <c r="B14" s="2" t="s">
        <v>45</v>
      </c>
      <c r="C14" s="1" t="s">
        <v>7</v>
      </c>
      <c r="D14" s="27">
        <v>0</v>
      </c>
      <c r="F14" s="23"/>
    </row>
    <row r="15" spans="1:8" x14ac:dyDescent="0.3">
      <c r="B15" s="2" t="s">
        <v>46</v>
      </c>
      <c r="C15" s="1" t="s">
        <v>8</v>
      </c>
      <c r="D15" s="27">
        <v>0</v>
      </c>
      <c r="F15" s="23"/>
    </row>
    <row r="16" spans="1:8" x14ac:dyDescent="0.3">
      <c r="B16" s="2" t="s">
        <v>47</v>
      </c>
      <c r="C16" s="1" t="s">
        <v>9</v>
      </c>
      <c r="D16" s="27">
        <v>0</v>
      </c>
      <c r="F16" s="23"/>
    </row>
    <row r="17" spans="2:8" x14ac:dyDescent="0.3">
      <c r="B17" s="2" t="s">
        <v>48</v>
      </c>
      <c r="C17" s="1" t="s">
        <v>10</v>
      </c>
      <c r="D17" s="27">
        <v>0</v>
      </c>
      <c r="F17" s="23"/>
    </row>
    <row r="18" spans="2:8" ht="28.8" x14ac:dyDescent="0.3">
      <c r="B18" s="2" t="s">
        <v>49</v>
      </c>
      <c r="C18" s="1" t="s">
        <v>11</v>
      </c>
      <c r="D18" s="27">
        <v>0</v>
      </c>
      <c r="F18" s="23"/>
    </row>
    <row r="19" spans="2:8" x14ac:dyDescent="0.3">
      <c r="B19" s="2" t="s">
        <v>46</v>
      </c>
      <c r="C19" s="1" t="s">
        <v>12</v>
      </c>
      <c r="D19" s="27">
        <v>0</v>
      </c>
      <c r="F19" s="23"/>
    </row>
    <row r="20" spans="2:8" x14ac:dyDescent="0.3">
      <c r="B20" s="2" t="s">
        <v>47</v>
      </c>
      <c r="C20" s="1" t="s">
        <v>13</v>
      </c>
      <c r="D20" s="27">
        <v>0</v>
      </c>
      <c r="F20" s="23"/>
    </row>
    <row r="21" spans="2:8" x14ac:dyDescent="0.3">
      <c r="B21" s="2" t="s">
        <v>48</v>
      </c>
      <c r="C21" s="1" t="s">
        <v>14</v>
      </c>
      <c r="D21" s="27">
        <v>0</v>
      </c>
      <c r="F21" s="23"/>
    </row>
    <row r="22" spans="2:8" x14ac:dyDescent="0.3">
      <c r="B22" s="2" t="s">
        <v>50</v>
      </c>
      <c r="C22" s="1" t="s">
        <v>15</v>
      </c>
      <c r="D22" s="27">
        <v>0</v>
      </c>
      <c r="F22" s="23"/>
    </row>
    <row r="23" spans="2:8" x14ac:dyDescent="0.3">
      <c r="B23" s="2" t="s">
        <v>47</v>
      </c>
      <c r="C23" s="1" t="s">
        <v>16</v>
      </c>
      <c r="D23" s="27">
        <v>0</v>
      </c>
      <c r="F23" s="23"/>
    </row>
    <row r="24" spans="2:8" x14ac:dyDescent="0.3">
      <c r="B24" s="2" t="s">
        <v>48</v>
      </c>
      <c r="C24" s="1" t="s">
        <v>17</v>
      </c>
      <c r="D24" s="27">
        <v>0</v>
      </c>
      <c r="F24" s="23"/>
      <c r="H24" s="24"/>
    </row>
    <row r="25" spans="2:8" ht="28.8" x14ac:dyDescent="0.3">
      <c r="B25" s="2" t="s">
        <v>51</v>
      </c>
      <c r="C25" s="1" t="s">
        <v>18</v>
      </c>
      <c r="D25" s="27">
        <v>0</v>
      </c>
      <c r="F25" s="23"/>
    </row>
    <row r="26" spans="2:8" x14ac:dyDescent="0.3">
      <c r="B26" s="2" t="s">
        <v>46</v>
      </c>
      <c r="C26" s="1" t="s">
        <v>19</v>
      </c>
      <c r="D26" s="27">
        <v>0</v>
      </c>
      <c r="F26" s="23"/>
    </row>
    <row r="27" spans="2:8" x14ac:dyDescent="0.3">
      <c r="B27" s="2" t="s">
        <v>47</v>
      </c>
      <c r="C27" s="1" t="s">
        <v>20</v>
      </c>
      <c r="D27" s="27">
        <v>0</v>
      </c>
      <c r="F27" s="23"/>
    </row>
    <row r="28" spans="2:8" x14ac:dyDescent="0.3">
      <c r="B28" s="2" t="s">
        <v>48</v>
      </c>
      <c r="C28" s="1" t="s">
        <v>21</v>
      </c>
      <c r="D28" s="27">
        <v>0</v>
      </c>
      <c r="F28" s="23"/>
    </row>
    <row r="29" spans="2:8" x14ac:dyDescent="0.3">
      <c r="B29" s="2" t="s">
        <v>52</v>
      </c>
      <c r="C29" s="1" t="s">
        <v>22</v>
      </c>
      <c r="D29" s="27">
        <v>458457065.11579996</v>
      </c>
      <c r="F29" s="23"/>
    </row>
    <row r="30" spans="2:8" x14ac:dyDescent="0.3">
      <c r="B30" s="2" t="s">
        <v>47</v>
      </c>
      <c r="C30" s="1" t="s">
        <v>23</v>
      </c>
      <c r="D30" s="27">
        <v>0</v>
      </c>
      <c r="F30" s="23"/>
    </row>
    <row r="31" spans="2:8" x14ac:dyDescent="0.3">
      <c r="B31" s="2" t="s">
        <v>48</v>
      </c>
      <c r="C31" s="1" t="s">
        <v>24</v>
      </c>
      <c r="D31" s="27">
        <v>458457065.11579996</v>
      </c>
      <c r="F31" s="23"/>
    </row>
    <row r="32" spans="2:8" x14ac:dyDescent="0.3">
      <c r="B32" s="2" t="s">
        <v>53</v>
      </c>
      <c r="C32" s="1" t="s">
        <v>25</v>
      </c>
      <c r="D32" s="27">
        <v>2792097.2949299999</v>
      </c>
      <c r="F32" s="23"/>
    </row>
    <row r="33" spans="2:6" ht="28.8" x14ac:dyDescent="0.3">
      <c r="B33" s="2" t="s">
        <v>54</v>
      </c>
      <c r="C33" s="1" t="s">
        <v>26</v>
      </c>
      <c r="D33" s="27">
        <v>-1008063.517</v>
      </c>
      <c r="F33" s="23"/>
    </row>
    <row r="34" spans="2:6" ht="28.8" x14ac:dyDescent="0.3">
      <c r="B34" s="2" t="s">
        <v>55</v>
      </c>
      <c r="C34" s="1" t="s">
        <v>27</v>
      </c>
      <c r="D34" s="27">
        <v>0</v>
      </c>
      <c r="F34" s="23"/>
    </row>
    <row r="35" spans="2:6" x14ac:dyDescent="0.3">
      <c r="B35" s="2" t="s">
        <v>56</v>
      </c>
      <c r="C35" s="1" t="s">
        <v>28</v>
      </c>
      <c r="D35" s="27">
        <v>39224.86967</v>
      </c>
      <c r="F35" s="23"/>
    </row>
    <row r="36" spans="2:6" x14ac:dyDescent="0.3">
      <c r="B36" s="2" t="s">
        <v>57</v>
      </c>
      <c r="C36" s="1" t="s">
        <v>29</v>
      </c>
      <c r="D36" s="27">
        <v>39224.86967</v>
      </c>
      <c r="F36" s="23"/>
    </row>
    <row r="37" spans="2:6" x14ac:dyDescent="0.3">
      <c r="B37" s="2" t="s">
        <v>58</v>
      </c>
      <c r="C37" s="1" t="s">
        <v>30</v>
      </c>
      <c r="D37" s="27">
        <v>0</v>
      </c>
      <c r="F37" s="23"/>
    </row>
    <row r="38" spans="2:6" x14ac:dyDescent="0.3">
      <c r="B38" s="2" t="s">
        <v>59</v>
      </c>
      <c r="C38" s="1" t="s">
        <v>31</v>
      </c>
      <c r="D38" s="27">
        <v>513564.68308999995</v>
      </c>
      <c r="F38" s="23"/>
    </row>
    <row r="39" spans="2:6" x14ac:dyDescent="0.3">
      <c r="B39" s="2" t="s">
        <v>60</v>
      </c>
      <c r="C39" s="1" t="s">
        <v>32</v>
      </c>
      <c r="D39" s="27">
        <v>0</v>
      </c>
      <c r="F39" s="23"/>
    </row>
    <row r="40" spans="2:6" x14ac:dyDescent="0.3">
      <c r="B40" s="2" t="s">
        <v>61</v>
      </c>
      <c r="C40" s="1" t="s">
        <v>33</v>
      </c>
      <c r="D40" s="27">
        <v>513564.68308999995</v>
      </c>
      <c r="F40" s="23"/>
    </row>
    <row r="41" spans="2:6" x14ac:dyDescent="0.3">
      <c r="B41" s="2" t="s">
        <v>62</v>
      </c>
      <c r="C41" s="1" t="s">
        <v>34</v>
      </c>
      <c r="D41" s="27">
        <v>0</v>
      </c>
      <c r="F41" s="23"/>
    </row>
    <row r="42" spans="2:6" x14ac:dyDescent="0.3">
      <c r="B42" s="2" t="s">
        <v>63</v>
      </c>
      <c r="C42" s="1" t="s">
        <v>35</v>
      </c>
      <c r="D42" s="27">
        <v>0</v>
      </c>
      <c r="F42" s="23"/>
    </row>
    <row r="43" spans="2:6" x14ac:dyDescent="0.3">
      <c r="B43" s="2" t="s">
        <v>64</v>
      </c>
      <c r="C43" s="1" t="s">
        <v>36</v>
      </c>
      <c r="D43" s="27">
        <v>0</v>
      </c>
      <c r="F43" s="23"/>
    </row>
    <row r="44" spans="2:6" x14ac:dyDescent="0.3">
      <c r="B44" s="2" t="s">
        <v>65</v>
      </c>
      <c r="C44" s="1" t="s">
        <v>37</v>
      </c>
      <c r="D44" s="27">
        <v>25205.025550000002</v>
      </c>
      <c r="F44" s="23"/>
    </row>
    <row r="45" spans="2:6" x14ac:dyDescent="0.3">
      <c r="B45" s="2" t="s">
        <v>66</v>
      </c>
      <c r="C45" s="1" t="s">
        <v>38</v>
      </c>
      <c r="D45" s="27">
        <v>0</v>
      </c>
      <c r="F45" s="23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C45" sqref="C45:D4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6.5546875" bestFit="1" customWidth="1"/>
  </cols>
  <sheetData>
    <row r="1" spans="1:8" x14ac:dyDescent="0.3">
      <c r="A1" s="33" t="s">
        <v>260</v>
      </c>
      <c r="B1" s="33"/>
      <c r="C1" s="33"/>
      <c r="D1" s="33"/>
      <c r="E1" s="33"/>
      <c r="F1" s="33"/>
      <c r="G1" s="33"/>
      <c r="H1" s="33"/>
    </row>
    <row r="2" spans="1:8" x14ac:dyDescent="0.3">
      <c r="B2" s="3"/>
      <c r="C2" s="30"/>
      <c r="D2" s="30"/>
    </row>
    <row r="3" spans="1:8" x14ac:dyDescent="0.3">
      <c r="B3" s="3"/>
      <c r="C3" s="30"/>
      <c r="D3" s="30"/>
    </row>
    <row r="4" spans="1:8" x14ac:dyDescent="0.3">
      <c r="B4" s="3"/>
      <c r="C4" s="31">
        <f>+'F_01.01'!C4</f>
        <v>45930</v>
      </c>
      <c r="D4" s="34"/>
      <c r="E4" s="34"/>
    </row>
    <row r="5" spans="1:8" x14ac:dyDescent="0.3">
      <c r="B5" s="35" t="s">
        <v>263</v>
      </c>
      <c r="C5" s="30"/>
      <c r="D5" s="30"/>
      <c r="E5" s="30"/>
      <c r="F5" s="30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28">
        <v>395644932.54525</v>
      </c>
      <c r="F8" s="25"/>
    </row>
    <row r="9" spans="1:8" x14ac:dyDescent="0.3">
      <c r="B9" s="2" t="s">
        <v>81</v>
      </c>
      <c r="C9" s="1" t="s">
        <v>0</v>
      </c>
      <c r="D9" s="28">
        <v>0</v>
      </c>
      <c r="F9" s="25"/>
    </row>
    <row r="10" spans="1:8" x14ac:dyDescent="0.3">
      <c r="B10" s="2" t="s">
        <v>45</v>
      </c>
      <c r="C10" s="1" t="s">
        <v>3</v>
      </c>
      <c r="D10" s="28">
        <v>0</v>
      </c>
      <c r="F10" s="25"/>
    </row>
    <row r="11" spans="1:8" x14ac:dyDescent="0.3">
      <c r="B11" s="2" t="s">
        <v>82</v>
      </c>
      <c r="C11" s="1" t="s">
        <v>4</v>
      </c>
      <c r="D11" s="28">
        <v>0</v>
      </c>
      <c r="F11" s="25"/>
    </row>
    <row r="12" spans="1:8" x14ac:dyDescent="0.3">
      <c r="B12" s="2" t="s">
        <v>83</v>
      </c>
      <c r="C12" s="1" t="s">
        <v>5</v>
      </c>
      <c r="D12" s="28">
        <v>0</v>
      </c>
      <c r="F12" s="25"/>
    </row>
    <row r="13" spans="1:8" x14ac:dyDescent="0.3">
      <c r="B13" s="2" t="s">
        <v>84</v>
      </c>
      <c r="C13" s="1" t="s">
        <v>6</v>
      </c>
      <c r="D13" s="28">
        <v>0</v>
      </c>
      <c r="F13" s="25"/>
    </row>
    <row r="14" spans="1:8" x14ac:dyDescent="0.3">
      <c r="B14" s="2" t="s">
        <v>85</v>
      </c>
      <c r="C14" s="1" t="s">
        <v>7</v>
      </c>
      <c r="D14" s="28">
        <v>0</v>
      </c>
      <c r="F14" s="25"/>
    </row>
    <row r="15" spans="1:8" x14ac:dyDescent="0.3">
      <c r="B15" s="2" t="s">
        <v>86</v>
      </c>
      <c r="C15" s="1" t="s">
        <v>8</v>
      </c>
      <c r="D15" s="28">
        <v>0</v>
      </c>
      <c r="F15" s="25"/>
    </row>
    <row r="16" spans="1:8" x14ac:dyDescent="0.3">
      <c r="B16" s="2" t="s">
        <v>83</v>
      </c>
      <c r="C16" s="1" t="s">
        <v>9</v>
      </c>
      <c r="D16" s="28">
        <v>0</v>
      </c>
      <c r="F16" s="25"/>
    </row>
    <row r="17" spans="2:6" x14ac:dyDescent="0.3">
      <c r="B17" s="2" t="s">
        <v>84</v>
      </c>
      <c r="C17" s="1" t="s">
        <v>10</v>
      </c>
      <c r="D17" s="28">
        <v>0</v>
      </c>
      <c r="F17" s="25"/>
    </row>
    <row r="18" spans="2:6" x14ac:dyDescent="0.3">
      <c r="B18" s="2" t="s">
        <v>85</v>
      </c>
      <c r="C18" s="1" t="s">
        <v>15</v>
      </c>
      <c r="D18" s="28">
        <v>0</v>
      </c>
      <c r="F18" s="25"/>
    </row>
    <row r="19" spans="2:6" x14ac:dyDescent="0.3">
      <c r="B19" s="2" t="s">
        <v>87</v>
      </c>
      <c r="C19" s="1" t="s">
        <v>69</v>
      </c>
      <c r="D19" s="28">
        <v>393309459.4242</v>
      </c>
      <c r="F19" s="25"/>
    </row>
    <row r="20" spans="2:6" x14ac:dyDescent="0.3">
      <c r="B20" s="2" t="s">
        <v>83</v>
      </c>
      <c r="C20" s="1" t="s">
        <v>16</v>
      </c>
      <c r="D20" s="28">
        <v>290098.93280000001</v>
      </c>
      <c r="F20" s="25"/>
    </row>
    <row r="21" spans="2:6" x14ac:dyDescent="0.3">
      <c r="B21" s="2" t="s">
        <v>84</v>
      </c>
      <c r="C21" s="1" t="s">
        <v>17</v>
      </c>
      <c r="D21" s="28">
        <v>392104202.41271001</v>
      </c>
      <c r="F21" s="25"/>
    </row>
    <row r="22" spans="2:6" x14ac:dyDescent="0.3">
      <c r="B22" s="2" t="s">
        <v>85</v>
      </c>
      <c r="C22" s="1" t="s">
        <v>70</v>
      </c>
      <c r="D22" s="28">
        <v>915158.07869000011</v>
      </c>
      <c r="F22" s="25"/>
    </row>
    <row r="23" spans="2:6" x14ac:dyDescent="0.3">
      <c r="B23" s="2" t="s">
        <v>53</v>
      </c>
      <c r="C23" s="1" t="s">
        <v>71</v>
      </c>
      <c r="D23" s="28">
        <v>2123944.5185400001</v>
      </c>
      <c r="F23" s="25"/>
    </row>
    <row r="24" spans="2:6" ht="28.8" x14ac:dyDescent="0.3">
      <c r="B24" s="2" t="s">
        <v>54</v>
      </c>
      <c r="C24" s="1" t="s">
        <v>72</v>
      </c>
      <c r="D24" s="28">
        <v>0</v>
      </c>
      <c r="F24" s="25"/>
    </row>
    <row r="25" spans="2:6" x14ac:dyDescent="0.3">
      <c r="B25" s="2" t="s">
        <v>88</v>
      </c>
      <c r="C25" s="1" t="s">
        <v>73</v>
      </c>
      <c r="D25" s="28">
        <v>11301.1661</v>
      </c>
      <c r="F25" s="25"/>
    </row>
    <row r="26" spans="2:6" ht="28.8" x14ac:dyDescent="0.3">
      <c r="B26" s="2" t="s">
        <v>89</v>
      </c>
      <c r="C26" s="1" t="s">
        <v>74</v>
      </c>
      <c r="D26" s="28">
        <v>0</v>
      </c>
      <c r="F26" s="25"/>
    </row>
    <row r="27" spans="2:6" x14ac:dyDescent="0.3">
      <c r="B27" s="2" t="s">
        <v>90</v>
      </c>
      <c r="C27" s="1" t="s">
        <v>75</v>
      </c>
      <c r="D27" s="28">
        <v>0</v>
      </c>
      <c r="F27" s="25"/>
    </row>
    <row r="28" spans="2:6" x14ac:dyDescent="0.3">
      <c r="B28" s="2" t="s">
        <v>91</v>
      </c>
      <c r="C28" s="1" t="s">
        <v>76</v>
      </c>
      <c r="D28" s="28">
        <v>1600</v>
      </c>
      <c r="F28" s="25"/>
    </row>
    <row r="29" spans="2:6" x14ac:dyDescent="0.3">
      <c r="B29" s="2" t="s">
        <v>92</v>
      </c>
      <c r="C29" s="1" t="s">
        <v>77</v>
      </c>
      <c r="D29" s="28">
        <v>0</v>
      </c>
      <c r="F29" s="25"/>
    </row>
    <row r="30" spans="2:6" x14ac:dyDescent="0.3">
      <c r="B30" s="2" t="s">
        <v>93</v>
      </c>
      <c r="C30" s="1" t="s">
        <v>78</v>
      </c>
      <c r="D30" s="28">
        <v>9701.1661000000004</v>
      </c>
      <c r="F30" s="25"/>
    </row>
    <row r="31" spans="2:6" x14ac:dyDescent="0.3">
      <c r="B31" s="2" t="s">
        <v>94</v>
      </c>
      <c r="C31" s="1" t="s">
        <v>79</v>
      </c>
      <c r="D31" s="28">
        <v>0</v>
      </c>
      <c r="F31" s="25"/>
    </row>
    <row r="32" spans="2:6" x14ac:dyDescent="0.3">
      <c r="B32" s="2" t="s">
        <v>95</v>
      </c>
      <c r="C32" s="1" t="s">
        <v>25</v>
      </c>
      <c r="D32" s="28">
        <v>94994.040999999997</v>
      </c>
      <c r="F32" s="25"/>
    </row>
    <row r="33" spans="2:6" x14ac:dyDescent="0.3">
      <c r="B33" s="2" t="s">
        <v>96</v>
      </c>
      <c r="C33" s="1" t="s">
        <v>26</v>
      </c>
      <c r="D33" s="28">
        <v>35439.47</v>
      </c>
      <c r="F33" s="25"/>
    </row>
    <row r="34" spans="2:6" x14ac:dyDescent="0.3">
      <c r="B34" s="2" t="s">
        <v>97</v>
      </c>
      <c r="C34" s="1" t="s">
        <v>27</v>
      </c>
      <c r="D34" s="28">
        <v>59554.571000000004</v>
      </c>
      <c r="F34" s="25"/>
    </row>
    <row r="35" spans="2:6" x14ac:dyDescent="0.3">
      <c r="B35" s="2" t="s">
        <v>98</v>
      </c>
      <c r="C35" s="1" t="s">
        <v>28</v>
      </c>
      <c r="D35" s="28">
        <v>0</v>
      </c>
      <c r="F35" s="25"/>
    </row>
    <row r="36" spans="2:6" x14ac:dyDescent="0.3">
      <c r="B36" s="2" t="s">
        <v>99</v>
      </c>
      <c r="C36" s="1" t="s">
        <v>29</v>
      </c>
      <c r="D36" s="28">
        <v>105233.39541</v>
      </c>
      <c r="F36" s="25"/>
    </row>
    <row r="37" spans="2:6" x14ac:dyDescent="0.3">
      <c r="B37" s="2" t="s">
        <v>100</v>
      </c>
      <c r="C37" s="1" t="s">
        <v>30</v>
      </c>
      <c r="D37" s="28">
        <v>0</v>
      </c>
      <c r="F37" s="25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B57" sqref="B57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style="13" bestFit="1" customWidth="1"/>
    <col min="6" max="6" width="16.5546875" bestFit="1" customWidth="1"/>
  </cols>
  <sheetData>
    <row r="1" spans="1:8" x14ac:dyDescent="0.3">
      <c r="A1" s="33" t="s">
        <v>260</v>
      </c>
      <c r="B1" s="33"/>
      <c r="C1" s="33"/>
      <c r="D1" s="33"/>
      <c r="E1" s="33"/>
      <c r="F1" s="33"/>
      <c r="G1" s="33"/>
      <c r="H1" s="33"/>
    </row>
    <row r="2" spans="1:8" x14ac:dyDescent="0.3">
      <c r="B2" s="3"/>
      <c r="C2" s="30"/>
      <c r="D2" s="30"/>
    </row>
    <row r="3" spans="1:8" x14ac:dyDescent="0.3">
      <c r="B3" s="3"/>
      <c r="C3" s="30"/>
      <c r="D3" s="30"/>
    </row>
    <row r="4" spans="1:8" x14ac:dyDescent="0.3">
      <c r="B4" s="3"/>
      <c r="C4" s="31">
        <f>+'F_01.01'!C4</f>
        <v>45930</v>
      </c>
      <c r="D4" s="34"/>
      <c r="E4" s="34"/>
    </row>
    <row r="5" spans="1:8" x14ac:dyDescent="0.3">
      <c r="B5" s="35" t="s">
        <v>264</v>
      </c>
      <c r="C5" s="30"/>
      <c r="D5" s="30"/>
      <c r="E5" s="30"/>
      <c r="F5" s="30"/>
    </row>
    <row r="6" spans="1:8" x14ac:dyDescent="0.3">
      <c r="D6" s="12" t="s">
        <v>67</v>
      </c>
    </row>
    <row r="7" spans="1:8" x14ac:dyDescent="0.3">
      <c r="C7" s="1" t="s">
        <v>101</v>
      </c>
      <c r="D7" s="12" t="s">
        <v>0</v>
      </c>
    </row>
    <row r="8" spans="1:8" x14ac:dyDescent="0.3">
      <c r="B8" s="2" t="s">
        <v>108</v>
      </c>
      <c r="C8" s="1" t="s">
        <v>31</v>
      </c>
      <c r="D8" s="26">
        <v>65794833.025980003</v>
      </c>
      <c r="F8" s="25"/>
    </row>
    <row r="9" spans="1:8" x14ac:dyDescent="0.3">
      <c r="B9" s="2" t="s">
        <v>109</v>
      </c>
      <c r="C9" s="1" t="s">
        <v>0</v>
      </c>
      <c r="D9" s="26">
        <v>5076336</v>
      </c>
      <c r="F9" s="25"/>
    </row>
    <row r="10" spans="1:8" x14ac:dyDescent="0.3">
      <c r="B10" s="2" t="s">
        <v>110</v>
      </c>
      <c r="C10" s="1" t="s">
        <v>3</v>
      </c>
      <c r="D10" s="26">
        <v>5076336</v>
      </c>
      <c r="F10" s="25"/>
    </row>
    <row r="11" spans="1:8" x14ac:dyDescent="0.3">
      <c r="B11" s="2" t="s">
        <v>111</v>
      </c>
      <c r="C11" s="1" t="s">
        <v>5</v>
      </c>
      <c r="D11" s="26">
        <v>24569069.485490002</v>
      </c>
      <c r="F11" s="25"/>
    </row>
    <row r="12" spans="1:8" x14ac:dyDescent="0.3">
      <c r="B12" s="2" t="s">
        <v>112</v>
      </c>
      <c r="C12" s="1" t="s">
        <v>6</v>
      </c>
      <c r="D12" s="26">
        <v>0</v>
      </c>
      <c r="F12" s="25"/>
    </row>
    <row r="13" spans="1:8" x14ac:dyDescent="0.3">
      <c r="B13" s="2" t="s">
        <v>113</v>
      </c>
      <c r="C13" s="1" t="s">
        <v>7</v>
      </c>
      <c r="D13" s="26">
        <v>0</v>
      </c>
      <c r="F13" s="25"/>
    </row>
    <row r="14" spans="1:8" x14ac:dyDescent="0.3">
      <c r="B14" s="2" t="s">
        <v>114</v>
      </c>
      <c r="C14" s="1" t="s">
        <v>8</v>
      </c>
      <c r="D14" s="26">
        <v>0</v>
      </c>
      <c r="F14" s="25"/>
    </row>
    <row r="15" spans="1:8" x14ac:dyDescent="0.3">
      <c r="B15" s="2" t="s">
        <v>115</v>
      </c>
      <c r="C15" s="1" t="s">
        <v>9</v>
      </c>
      <c r="D15" s="26">
        <v>0</v>
      </c>
      <c r="F15" s="25"/>
    </row>
    <row r="16" spans="1:8" x14ac:dyDescent="0.3">
      <c r="B16" s="2" t="s">
        <v>116</v>
      </c>
      <c r="C16" s="1" t="s">
        <v>10</v>
      </c>
      <c r="D16" s="26">
        <v>0</v>
      </c>
      <c r="F16" s="25"/>
    </row>
    <row r="17" spans="2:6" x14ac:dyDescent="0.3">
      <c r="B17" s="2" t="s">
        <v>117</v>
      </c>
      <c r="C17" s="1" t="s">
        <v>102</v>
      </c>
      <c r="D17" s="26">
        <v>0</v>
      </c>
      <c r="F17" s="25"/>
    </row>
    <row r="18" spans="2:6" x14ac:dyDescent="0.3">
      <c r="B18" s="2" t="s">
        <v>56</v>
      </c>
      <c r="C18" s="1" t="s">
        <v>15</v>
      </c>
      <c r="D18" s="26">
        <v>0</v>
      </c>
      <c r="F18" s="25"/>
    </row>
    <row r="19" spans="2:6" x14ac:dyDescent="0.3">
      <c r="B19" s="2" t="s">
        <v>59</v>
      </c>
      <c r="C19" s="1" t="s">
        <v>69</v>
      </c>
      <c r="D19" s="26">
        <v>0</v>
      </c>
      <c r="F19" s="25"/>
    </row>
    <row r="20" spans="2:6" x14ac:dyDescent="0.3">
      <c r="B20" s="2" t="s">
        <v>118</v>
      </c>
      <c r="C20" s="1" t="s">
        <v>16</v>
      </c>
      <c r="D20" s="26">
        <v>0</v>
      </c>
      <c r="F20" s="25"/>
    </row>
    <row r="21" spans="2:6" x14ac:dyDescent="0.3">
      <c r="B21" s="2" t="s">
        <v>66</v>
      </c>
      <c r="C21" s="1" t="s">
        <v>103</v>
      </c>
      <c r="D21" s="26">
        <v>0</v>
      </c>
      <c r="F21" s="25"/>
    </row>
    <row r="22" spans="2:6" ht="28.8" x14ac:dyDescent="0.3">
      <c r="B22" s="2" t="s">
        <v>119</v>
      </c>
      <c r="C22" s="1" t="s">
        <v>104</v>
      </c>
      <c r="D22" s="26">
        <v>0</v>
      </c>
      <c r="F22" s="25"/>
    </row>
    <row r="23" spans="2:6" ht="28.8" x14ac:dyDescent="0.3">
      <c r="B23" s="2" t="s">
        <v>120</v>
      </c>
      <c r="C23" s="1" t="s">
        <v>33</v>
      </c>
      <c r="D23" s="26">
        <v>0</v>
      </c>
      <c r="F23" s="25"/>
    </row>
    <row r="24" spans="2:6" ht="28.8" x14ac:dyDescent="0.3">
      <c r="B24" s="2" t="s">
        <v>121</v>
      </c>
      <c r="C24" s="1" t="s">
        <v>34</v>
      </c>
      <c r="D24" s="26">
        <v>0</v>
      </c>
      <c r="F24" s="25"/>
    </row>
    <row r="25" spans="2:6" ht="28.8" x14ac:dyDescent="0.3">
      <c r="B25" s="2" t="s">
        <v>122</v>
      </c>
      <c r="C25" s="1" t="s">
        <v>35</v>
      </c>
      <c r="D25" s="26">
        <v>0</v>
      </c>
      <c r="F25" s="25"/>
    </row>
    <row r="26" spans="2:6" ht="28.8" x14ac:dyDescent="0.3">
      <c r="B26" s="2" t="s">
        <v>123</v>
      </c>
      <c r="C26" s="1" t="s">
        <v>36</v>
      </c>
      <c r="D26" s="26">
        <v>0</v>
      </c>
      <c r="F26" s="25"/>
    </row>
    <row r="27" spans="2:6" ht="28.8" x14ac:dyDescent="0.3">
      <c r="B27" s="2" t="s">
        <v>124</v>
      </c>
      <c r="C27" s="1" t="s">
        <v>37</v>
      </c>
      <c r="D27" s="26">
        <v>0</v>
      </c>
      <c r="F27" s="25"/>
    </row>
    <row r="28" spans="2:6" x14ac:dyDescent="0.3">
      <c r="B28" s="2" t="s">
        <v>125</v>
      </c>
      <c r="C28" s="1" t="s">
        <v>105</v>
      </c>
      <c r="D28" s="26">
        <v>0</v>
      </c>
      <c r="F28" s="25"/>
    </row>
    <row r="29" spans="2:6" x14ac:dyDescent="0.3">
      <c r="B29" s="2" t="s">
        <v>126</v>
      </c>
      <c r="C29" s="1" t="s">
        <v>17</v>
      </c>
      <c r="D29" s="26">
        <v>0</v>
      </c>
      <c r="F29" s="25"/>
    </row>
    <row r="30" spans="2:6" x14ac:dyDescent="0.3">
      <c r="B30" s="2" t="s">
        <v>127</v>
      </c>
      <c r="C30" s="1" t="s">
        <v>70</v>
      </c>
      <c r="D30" s="26">
        <v>0</v>
      </c>
      <c r="F30" s="25"/>
    </row>
    <row r="31" spans="2:6" x14ac:dyDescent="0.3">
      <c r="B31" s="2" t="s">
        <v>262</v>
      </c>
      <c r="C31" s="1" t="s">
        <v>71</v>
      </c>
      <c r="D31" s="26">
        <v>0</v>
      </c>
      <c r="F31" s="25"/>
    </row>
    <row r="32" spans="2:6" ht="28.8" x14ac:dyDescent="0.3">
      <c r="B32" s="2" t="s">
        <v>128</v>
      </c>
      <c r="C32" s="1" t="s">
        <v>106</v>
      </c>
      <c r="D32" s="26">
        <v>0</v>
      </c>
      <c r="F32" s="25"/>
    </row>
    <row r="33" spans="2:6" x14ac:dyDescent="0.3">
      <c r="B33" s="2" t="s">
        <v>129</v>
      </c>
      <c r="C33" s="1" t="s">
        <v>107</v>
      </c>
      <c r="D33" s="26">
        <v>0</v>
      </c>
      <c r="F33" s="25"/>
    </row>
    <row r="34" spans="2:6" x14ac:dyDescent="0.3">
      <c r="B34" s="2" t="s">
        <v>66</v>
      </c>
      <c r="C34" s="1" t="s">
        <v>73</v>
      </c>
      <c r="D34" s="26">
        <v>0</v>
      </c>
      <c r="F34" s="25"/>
    </row>
    <row r="35" spans="2:6" ht="28.8" x14ac:dyDescent="0.3">
      <c r="B35" s="2" t="s">
        <v>119</v>
      </c>
      <c r="C35" s="1" t="s">
        <v>74</v>
      </c>
      <c r="D35" s="26">
        <v>0</v>
      </c>
      <c r="F35" s="25"/>
    </row>
    <row r="36" spans="2:6" x14ac:dyDescent="0.3">
      <c r="B36" s="2" t="s">
        <v>130</v>
      </c>
      <c r="C36" s="1" t="s">
        <v>75</v>
      </c>
      <c r="D36" s="26">
        <v>1500000</v>
      </c>
      <c r="F36" s="25"/>
    </row>
    <row r="37" spans="2:6" x14ac:dyDescent="0.3">
      <c r="B37" s="2" t="s">
        <v>131</v>
      </c>
      <c r="C37" s="1" t="s">
        <v>76</v>
      </c>
      <c r="D37" s="26">
        <v>0</v>
      </c>
      <c r="F37" s="25"/>
    </row>
    <row r="38" spans="2:6" x14ac:dyDescent="0.3">
      <c r="B38" s="2" t="s">
        <v>132</v>
      </c>
      <c r="C38" s="1" t="s">
        <v>77</v>
      </c>
      <c r="D38" s="26">
        <v>32915270</v>
      </c>
      <c r="F38" s="25"/>
    </row>
    <row r="39" spans="2:6" ht="28.8" x14ac:dyDescent="0.3">
      <c r="B39" s="2" t="s">
        <v>133</v>
      </c>
      <c r="C39" s="1" t="s">
        <v>78</v>
      </c>
      <c r="D39" s="26">
        <v>0</v>
      </c>
      <c r="F39" s="25"/>
    </row>
    <row r="40" spans="2:6" x14ac:dyDescent="0.3">
      <c r="B40" s="2" t="s">
        <v>134</v>
      </c>
      <c r="C40" s="1" t="s">
        <v>79</v>
      </c>
      <c r="D40" s="26">
        <v>32915270</v>
      </c>
      <c r="F40" s="25"/>
    </row>
    <row r="41" spans="2:6" x14ac:dyDescent="0.3">
      <c r="B41" s="2" t="s">
        <v>135</v>
      </c>
      <c r="C41" s="1" t="s">
        <v>25</v>
      </c>
      <c r="D41" s="26">
        <v>0</v>
      </c>
      <c r="F41" s="25"/>
    </row>
    <row r="42" spans="2:6" x14ac:dyDescent="0.3">
      <c r="B42" s="2" t="s">
        <v>136</v>
      </c>
      <c r="C42" s="1" t="s">
        <v>26</v>
      </c>
      <c r="D42" s="26">
        <v>1734157.54049</v>
      </c>
      <c r="F42" s="25"/>
    </row>
    <row r="43" spans="2:6" x14ac:dyDescent="0.3">
      <c r="B43" s="2" t="s">
        <v>137</v>
      </c>
      <c r="C43" s="1" t="s">
        <v>27</v>
      </c>
      <c r="D43" s="26">
        <v>0</v>
      </c>
      <c r="F43" s="25"/>
    </row>
    <row r="44" spans="2:6" x14ac:dyDescent="0.3">
      <c r="B44" s="2" t="s">
        <v>138</v>
      </c>
      <c r="C44" s="1" t="s">
        <v>28</v>
      </c>
      <c r="D44" s="26">
        <v>0</v>
      </c>
      <c r="F44" s="25"/>
    </row>
    <row r="45" spans="2:6" x14ac:dyDescent="0.3">
      <c r="B45" s="2" t="s">
        <v>116</v>
      </c>
      <c r="C45" s="1" t="s">
        <v>29</v>
      </c>
      <c r="D45" s="26">
        <v>0</v>
      </c>
      <c r="F45" s="25"/>
    </row>
    <row r="46" spans="2:6" x14ac:dyDescent="0.3">
      <c r="B46" s="2" t="s">
        <v>139</v>
      </c>
      <c r="C46" s="1" t="s">
        <v>30</v>
      </c>
      <c r="D46" s="26">
        <v>0</v>
      </c>
      <c r="F46" s="25"/>
    </row>
    <row r="47" spans="2:6" x14ac:dyDescent="0.3">
      <c r="B47" s="2" t="s">
        <v>140</v>
      </c>
      <c r="C47" s="1" t="s">
        <v>32</v>
      </c>
      <c r="D47" s="26">
        <v>461439765.57122999</v>
      </c>
      <c r="F47" s="25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topLeftCell="A29" zoomScale="85" workbookViewId="0">
      <selection activeCell="B86" sqref="B86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  <col min="6" max="6" width="15" bestFit="1" customWidth="1"/>
    <col min="7" max="7" width="21.6640625" bestFit="1" customWidth="1"/>
  </cols>
  <sheetData>
    <row r="1" spans="1:8" x14ac:dyDescent="0.3">
      <c r="A1" s="33" t="s">
        <v>260</v>
      </c>
      <c r="B1" s="33"/>
      <c r="C1" s="33"/>
      <c r="D1" s="33"/>
      <c r="E1" s="33"/>
      <c r="F1" s="33"/>
      <c r="G1" s="33"/>
      <c r="H1" s="33"/>
    </row>
    <row r="2" spans="1:8" x14ac:dyDescent="0.3">
      <c r="B2" s="3"/>
      <c r="C2" s="30"/>
      <c r="D2" s="30"/>
    </row>
    <row r="3" spans="1:8" x14ac:dyDescent="0.3">
      <c r="B3" s="3"/>
      <c r="C3" s="30"/>
      <c r="D3" s="30"/>
    </row>
    <row r="4" spans="1:8" x14ac:dyDescent="0.3">
      <c r="B4" s="3"/>
      <c r="C4" s="31">
        <f>+'F_01.01'!C4</f>
        <v>45930</v>
      </c>
      <c r="D4" s="34"/>
      <c r="E4" s="34"/>
    </row>
    <row r="5" spans="1:8" x14ac:dyDescent="0.3">
      <c r="B5" s="35" t="s">
        <v>265</v>
      </c>
      <c r="C5" s="30"/>
      <c r="D5" s="30"/>
      <c r="E5" s="30"/>
      <c r="F5" s="30"/>
    </row>
    <row r="6" spans="1:8" x14ac:dyDescent="0.3">
      <c r="D6" s="1" t="s">
        <v>247</v>
      </c>
    </row>
    <row r="7" spans="1:8" x14ac:dyDescent="0.3">
      <c r="C7" s="1" t="s">
        <v>141</v>
      </c>
      <c r="D7" s="1" t="s">
        <v>0</v>
      </c>
    </row>
    <row r="8" spans="1:8" x14ac:dyDescent="0.3">
      <c r="B8" s="2" t="s">
        <v>188</v>
      </c>
      <c r="C8" s="1" t="s">
        <v>142</v>
      </c>
      <c r="D8" s="26">
        <v>1734157.54049</v>
      </c>
      <c r="F8" s="13"/>
      <c r="G8" s="24"/>
      <c r="H8" s="24"/>
    </row>
    <row r="9" spans="1:8" x14ac:dyDescent="0.3">
      <c r="B9" s="2" t="s">
        <v>189</v>
      </c>
      <c r="C9" s="1" t="s">
        <v>143</v>
      </c>
      <c r="D9" s="26">
        <v>1734157.54049</v>
      </c>
      <c r="F9" s="13"/>
      <c r="G9" s="24"/>
      <c r="H9" s="24"/>
    </row>
    <row r="10" spans="1:8" x14ac:dyDescent="0.3">
      <c r="B10" s="2" t="s">
        <v>190</v>
      </c>
      <c r="C10" s="1" t="s">
        <v>144</v>
      </c>
      <c r="D10" s="26">
        <v>2196450.0664899996</v>
      </c>
      <c r="F10" s="13"/>
      <c r="G10" s="24"/>
      <c r="H10" s="24"/>
    </row>
    <row r="11" spans="1:8" x14ac:dyDescent="0.3">
      <c r="B11" s="2" t="s">
        <v>191</v>
      </c>
      <c r="C11" s="1" t="s">
        <v>145</v>
      </c>
      <c r="D11" s="26">
        <v>2764261.6069</v>
      </c>
      <c r="F11" s="13"/>
      <c r="G11" s="24"/>
      <c r="H11" s="24"/>
    </row>
    <row r="12" spans="1:8" x14ac:dyDescent="0.3">
      <c r="B12" s="2" t="s">
        <v>192</v>
      </c>
      <c r="C12" s="1" t="s">
        <v>0</v>
      </c>
      <c r="D12" s="26">
        <v>12406907.266120002</v>
      </c>
      <c r="F12" s="13"/>
      <c r="G12" s="24"/>
      <c r="H12" s="24"/>
    </row>
    <row r="13" spans="1:8" x14ac:dyDescent="0.3">
      <c r="B13" s="2" t="s">
        <v>44</v>
      </c>
      <c r="C13" s="1" t="s">
        <v>3</v>
      </c>
      <c r="D13" s="27">
        <v>0</v>
      </c>
      <c r="F13" s="13"/>
      <c r="G13" s="24"/>
      <c r="H13" s="24"/>
    </row>
    <row r="14" spans="1:8" ht="28.8" x14ac:dyDescent="0.3">
      <c r="B14" s="2" t="s">
        <v>49</v>
      </c>
      <c r="C14" s="1" t="s">
        <v>146</v>
      </c>
      <c r="D14" s="27">
        <v>0</v>
      </c>
      <c r="F14" s="13"/>
      <c r="G14" s="24"/>
      <c r="H14" s="24"/>
    </row>
    <row r="15" spans="1:8" x14ac:dyDescent="0.3">
      <c r="B15" s="2" t="s">
        <v>50</v>
      </c>
      <c r="C15" s="1" t="s">
        <v>4</v>
      </c>
      <c r="D15" s="27">
        <v>0</v>
      </c>
      <c r="F15" s="13"/>
      <c r="G15" s="24"/>
      <c r="H15" s="24"/>
    </row>
    <row r="16" spans="1:8" ht="28.8" x14ac:dyDescent="0.3">
      <c r="B16" s="2" t="s">
        <v>51</v>
      </c>
      <c r="C16" s="1" t="s">
        <v>147</v>
      </c>
      <c r="D16" s="27">
        <v>0</v>
      </c>
      <c r="F16" s="13"/>
      <c r="G16" s="24"/>
      <c r="H16" s="24"/>
    </row>
    <row r="17" spans="2:8" x14ac:dyDescent="0.3">
      <c r="B17" s="2" t="s">
        <v>52</v>
      </c>
      <c r="C17" s="1" t="s">
        <v>148</v>
      </c>
      <c r="D17" s="26">
        <v>11447673.64803</v>
      </c>
      <c r="F17" s="13"/>
      <c r="G17" s="24"/>
      <c r="H17" s="24"/>
    </row>
    <row r="18" spans="2:8" x14ac:dyDescent="0.3">
      <c r="B18" s="2" t="s">
        <v>193</v>
      </c>
      <c r="C18" s="1" t="s">
        <v>8</v>
      </c>
      <c r="D18" s="26">
        <v>959215.78474999999</v>
      </c>
      <c r="F18" s="13"/>
      <c r="G18" s="24"/>
      <c r="H18" s="24"/>
    </row>
    <row r="19" spans="2:8" x14ac:dyDescent="0.3">
      <c r="B19" s="2" t="s">
        <v>65</v>
      </c>
      <c r="C19" s="1" t="s">
        <v>9</v>
      </c>
      <c r="D19" s="26">
        <v>17.83334</v>
      </c>
      <c r="F19" s="13"/>
      <c r="G19" s="24"/>
      <c r="H19" s="24"/>
    </row>
    <row r="20" spans="2:8" x14ac:dyDescent="0.3">
      <c r="B20" s="2" t="s">
        <v>194</v>
      </c>
      <c r="C20" s="1" t="s">
        <v>149</v>
      </c>
      <c r="D20" s="27">
        <v>0</v>
      </c>
      <c r="F20" s="13"/>
      <c r="G20" s="24"/>
      <c r="H20" s="24"/>
    </row>
    <row r="21" spans="2:8" x14ac:dyDescent="0.3">
      <c r="B21" s="2" t="s">
        <v>195</v>
      </c>
      <c r="C21" s="1" t="s">
        <v>10</v>
      </c>
      <c r="D21" s="26">
        <v>9790424.5180699993</v>
      </c>
      <c r="F21" s="13"/>
      <c r="G21" s="24"/>
      <c r="H21" s="24"/>
    </row>
    <row r="22" spans="2:8" x14ac:dyDescent="0.3">
      <c r="B22" s="2" t="s">
        <v>196</v>
      </c>
      <c r="C22" s="1" t="s">
        <v>15</v>
      </c>
      <c r="D22" s="27">
        <v>0</v>
      </c>
      <c r="F22" s="13"/>
      <c r="G22" s="24"/>
      <c r="H22" s="24"/>
    </row>
    <row r="23" spans="2:8" x14ac:dyDescent="0.3">
      <c r="B23" s="2" t="s">
        <v>197</v>
      </c>
      <c r="C23" s="1" t="s">
        <v>69</v>
      </c>
      <c r="D23" s="27">
        <v>0</v>
      </c>
      <c r="F23" s="13"/>
      <c r="G23" s="24"/>
      <c r="H23" s="24"/>
    </row>
    <row r="24" spans="2:8" x14ac:dyDescent="0.3">
      <c r="B24" s="2" t="s">
        <v>198</v>
      </c>
      <c r="C24" s="1" t="s">
        <v>16</v>
      </c>
      <c r="D24" s="26">
        <v>9789927.8729699999</v>
      </c>
      <c r="F24" s="13"/>
      <c r="G24" s="24"/>
      <c r="H24" s="24"/>
    </row>
    <row r="25" spans="2:8" x14ac:dyDescent="0.3">
      <c r="B25" s="2" t="s">
        <v>199</v>
      </c>
      <c r="C25" s="1" t="s">
        <v>17</v>
      </c>
      <c r="D25" s="27">
        <v>0</v>
      </c>
      <c r="F25" s="13"/>
      <c r="G25" s="24"/>
      <c r="H25" s="24"/>
    </row>
    <row r="26" spans="2:8" x14ac:dyDescent="0.3">
      <c r="B26" s="2" t="s">
        <v>200</v>
      </c>
      <c r="C26" s="1" t="s">
        <v>70</v>
      </c>
      <c r="D26" s="26">
        <v>496.64509999999996</v>
      </c>
      <c r="F26" s="13"/>
      <c r="G26" s="24"/>
      <c r="H26" s="24"/>
    </row>
    <row r="27" spans="2:8" x14ac:dyDescent="0.3">
      <c r="B27" s="2" t="s">
        <v>201</v>
      </c>
      <c r="C27" s="1" t="s">
        <v>150</v>
      </c>
      <c r="D27" s="27">
        <v>0</v>
      </c>
      <c r="F27" s="13"/>
      <c r="G27" s="24"/>
      <c r="H27" s="24"/>
    </row>
    <row r="28" spans="2:8" x14ac:dyDescent="0.3">
      <c r="B28" s="2" t="s">
        <v>202</v>
      </c>
      <c r="C28" s="1" t="s">
        <v>71</v>
      </c>
      <c r="D28" s="27">
        <v>0</v>
      </c>
      <c r="F28" s="13"/>
      <c r="G28" s="24"/>
      <c r="H28" s="24"/>
    </row>
    <row r="29" spans="2:8" x14ac:dyDescent="0.3">
      <c r="B29" s="2" t="s">
        <v>203</v>
      </c>
      <c r="C29" s="1" t="s">
        <v>72</v>
      </c>
      <c r="D29" s="27">
        <v>0</v>
      </c>
      <c r="F29" s="13"/>
      <c r="G29" s="24"/>
      <c r="H29" s="24"/>
    </row>
    <row r="30" spans="2:8" x14ac:dyDescent="0.3">
      <c r="B30" s="2" t="s">
        <v>44</v>
      </c>
      <c r="C30" s="1" t="s">
        <v>73</v>
      </c>
      <c r="D30" s="27">
        <v>0</v>
      </c>
      <c r="F30" s="13"/>
      <c r="G30" s="24"/>
      <c r="H30" s="24"/>
    </row>
    <row r="31" spans="2:8" ht="28.8" x14ac:dyDescent="0.3">
      <c r="B31" s="2" t="s">
        <v>49</v>
      </c>
      <c r="C31" s="1" t="s">
        <v>151</v>
      </c>
      <c r="D31" s="27">
        <v>0</v>
      </c>
      <c r="F31" s="13"/>
      <c r="G31" s="24"/>
      <c r="H31" s="24"/>
    </row>
    <row r="32" spans="2:8" x14ac:dyDescent="0.3">
      <c r="B32" s="2" t="s">
        <v>204</v>
      </c>
      <c r="C32" s="1" t="s">
        <v>152</v>
      </c>
      <c r="D32" s="27">
        <v>0</v>
      </c>
      <c r="F32" s="13"/>
      <c r="G32" s="24"/>
      <c r="H32" s="24"/>
    </row>
    <row r="33" spans="2:8" ht="28.8" x14ac:dyDescent="0.3">
      <c r="B33" s="2" t="s">
        <v>205</v>
      </c>
      <c r="C33" s="1" t="s">
        <v>153</v>
      </c>
      <c r="D33" s="27">
        <v>0</v>
      </c>
      <c r="F33" s="13"/>
      <c r="G33" s="24"/>
      <c r="H33" s="24"/>
    </row>
    <row r="34" spans="2:8" x14ac:dyDescent="0.3">
      <c r="B34" s="2" t="s">
        <v>206</v>
      </c>
      <c r="C34" s="1" t="s">
        <v>76</v>
      </c>
      <c r="D34" s="26">
        <v>152024.64040999999</v>
      </c>
      <c r="F34" s="13"/>
      <c r="G34" s="24"/>
      <c r="H34" s="24"/>
    </row>
    <row r="35" spans="2:8" x14ac:dyDescent="0.3">
      <c r="B35" s="2" t="s">
        <v>207</v>
      </c>
      <c r="C35" s="1" t="s">
        <v>77</v>
      </c>
      <c r="D35" s="26">
        <v>60116.011789999997</v>
      </c>
      <c r="F35" s="13"/>
      <c r="G35" s="24"/>
      <c r="H35" s="24"/>
    </row>
    <row r="36" spans="2:8" ht="28.8" x14ac:dyDescent="0.3">
      <c r="B36" s="2" t="s">
        <v>208</v>
      </c>
      <c r="C36" s="1" t="s">
        <v>78</v>
      </c>
      <c r="D36" s="27">
        <v>0</v>
      </c>
      <c r="F36" s="13"/>
      <c r="G36" s="24"/>
      <c r="H36" s="24"/>
    </row>
    <row r="37" spans="2:8" ht="28.8" x14ac:dyDescent="0.3">
      <c r="B37" s="2" t="s">
        <v>51</v>
      </c>
      <c r="C37" s="1" t="s">
        <v>154</v>
      </c>
      <c r="D37" s="27">
        <v>0</v>
      </c>
      <c r="F37" s="13"/>
      <c r="G37" s="24"/>
      <c r="H37" s="24"/>
    </row>
    <row r="38" spans="2:8" x14ac:dyDescent="0.3">
      <c r="B38" s="2" t="s">
        <v>52</v>
      </c>
      <c r="C38" s="1" t="s">
        <v>155</v>
      </c>
      <c r="D38" s="27">
        <v>0</v>
      </c>
      <c r="F38" s="13"/>
      <c r="G38" s="24"/>
      <c r="H38" s="24"/>
    </row>
    <row r="39" spans="2:8" x14ac:dyDescent="0.3">
      <c r="B39" s="2" t="s">
        <v>87</v>
      </c>
      <c r="C39" s="1" t="s">
        <v>27</v>
      </c>
      <c r="D39" s="27">
        <v>0</v>
      </c>
      <c r="F39" s="13"/>
      <c r="G39" s="24"/>
      <c r="H39" s="24"/>
    </row>
    <row r="40" spans="2:8" x14ac:dyDescent="0.3">
      <c r="B40" s="2" t="s">
        <v>134</v>
      </c>
      <c r="C40" s="1" t="s">
        <v>28</v>
      </c>
      <c r="D40" s="27">
        <v>0</v>
      </c>
      <c r="F40" s="13"/>
      <c r="G40" s="24"/>
      <c r="H40" s="24"/>
    </row>
    <row r="41" spans="2:8" x14ac:dyDescent="0.3">
      <c r="B41" s="2" t="s">
        <v>209</v>
      </c>
      <c r="C41" s="1" t="s">
        <v>29</v>
      </c>
      <c r="D41" s="27">
        <v>0</v>
      </c>
      <c r="F41" s="13"/>
      <c r="G41" s="24"/>
      <c r="H41" s="24"/>
    </row>
    <row r="42" spans="2:8" ht="28.8" x14ac:dyDescent="0.3">
      <c r="B42" s="2" t="s">
        <v>210</v>
      </c>
      <c r="C42" s="1" t="s">
        <v>156</v>
      </c>
      <c r="D42" s="27">
        <v>0</v>
      </c>
      <c r="F42" s="13"/>
      <c r="G42" s="24"/>
      <c r="H42" s="24"/>
    </row>
    <row r="43" spans="2:8" ht="28.8" x14ac:dyDescent="0.3">
      <c r="B43" s="2" t="s">
        <v>211</v>
      </c>
      <c r="C43" s="1" t="s">
        <v>30</v>
      </c>
      <c r="D43" s="27">
        <v>0</v>
      </c>
      <c r="F43" s="13"/>
      <c r="G43" s="24"/>
      <c r="H43" s="24"/>
    </row>
    <row r="44" spans="2:8" x14ac:dyDescent="0.3">
      <c r="B44" s="2" t="s">
        <v>212</v>
      </c>
      <c r="C44" s="1" t="s">
        <v>31</v>
      </c>
      <c r="D44" s="26">
        <v>55076.695</v>
      </c>
      <c r="F44" s="13"/>
      <c r="G44" s="24"/>
      <c r="H44" s="24"/>
    </row>
    <row r="45" spans="2:8" x14ac:dyDescent="0.3">
      <c r="B45" s="2" t="s">
        <v>213</v>
      </c>
      <c r="C45" s="1" t="s">
        <v>32</v>
      </c>
      <c r="D45" s="26">
        <v>-176.38435999999999</v>
      </c>
      <c r="F45" s="13"/>
      <c r="G45" s="24"/>
      <c r="H45" s="24"/>
    </row>
    <row r="46" spans="2:8" ht="28.8" x14ac:dyDescent="0.3">
      <c r="B46" s="2" t="s">
        <v>214</v>
      </c>
      <c r="C46" s="1" t="s">
        <v>33</v>
      </c>
      <c r="D46" s="27">
        <v>0</v>
      </c>
      <c r="F46" s="13"/>
      <c r="G46" s="24"/>
      <c r="H46" s="24"/>
    </row>
    <row r="47" spans="2:8" x14ac:dyDescent="0.3">
      <c r="B47" s="2" t="s">
        <v>215</v>
      </c>
      <c r="C47" s="1" t="s">
        <v>34</v>
      </c>
      <c r="D47" s="26">
        <v>182.04713000000001</v>
      </c>
      <c r="F47" s="13"/>
      <c r="G47" s="24"/>
      <c r="H47" s="24"/>
    </row>
    <row r="48" spans="2:8" x14ac:dyDescent="0.3">
      <c r="B48" s="2" t="s">
        <v>216</v>
      </c>
      <c r="C48" s="1" t="s">
        <v>35</v>
      </c>
      <c r="D48" s="26">
        <v>1347.73306</v>
      </c>
      <c r="F48" s="13"/>
      <c r="G48" s="24"/>
      <c r="H48" s="24"/>
    </row>
    <row r="49" spans="2:8" x14ac:dyDescent="0.3">
      <c r="B49" s="2" t="s">
        <v>217</v>
      </c>
      <c r="C49" s="1" t="s">
        <v>36</v>
      </c>
      <c r="D49" s="26">
        <v>559.86059999999998</v>
      </c>
      <c r="F49" s="13"/>
      <c r="G49" s="24"/>
      <c r="H49" s="24"/>
    </row>
    <row r="50" spans="2:8" x14ac:dyDescent="0.3">
      <c r="B50" s="2" t="s">
        <v>218</v>
      </c>
      <c r="C50" s="1" t="s">
        <v>37</v>
      </c>
      <c r="D50" s="26">
        <v>391985.22619000002</v>
      </c>
      <c r="F50" s="13"/>
      <c r="G50" s="24"/>
      <c r="H50" s="24"/>
    </row>
    <row r="51" spans="2:8" x14ac:dyDescent="0.3">
      <c r="B51" s="2" t="s">
        <v>219</v>
      </c>
      <c r="C51" s="1" t="s">
        <v>38</v>
      </c>
      <c r="D51" s="26">
        <v>99926.191069999986</v>
      </c>
      <c r="F51" s="13"/>
      <c r="G51" s="24"/>
      <c r="H51" s="24"/>
    </row>
    <row r="52" spans="2:8" x14ac:dyDescent="0.3">
      <c r="B52" s="2" t="s">
        <v>220</v>
      </c>
      <c r="C52" s="1" t="s">
        <v>2</v>
      </c>
      <c r="D52" s="26">
        <v>292059.03512000002</v>
      </c>
      <c r="F52" s="13"/>
      <c r="G52" s="24"/>
      <c r="H52" s="24"/>
    </row>
    <row r="53" spans="2:8" x14ac:dyDescent="0.3">
      <c r="B53" s="2" t="s">
        <v>221</v>
      </c>
      <c r="C53" s="1" t="s">
        <v>157</v>
      </c>
      <c r="D53" s="26">
        <v>22479.956999999999</v>
      </c>
      <c r="F53" s="13"/>
      <c r="G53" s="24"/>
      <c r="H53" s="24"/>
    </row>
    <row r="54" spans="2:8" x14ac:dyDescent="0.3">
      <c r="B54" s="2" t="s">
        <v>222</v>
      </c>
      <c r="C54" s="1" t="s">
        <v>158</v>
      </c>
      <c r="D54" s="26">
        <v>108141.13542000001</v>
      </c>
      <c r="F54" s="13"/>
      <c r="G54" s="24"/>
      <c r="H54" s="24"/>
    </row>
    <row r="55" spans="2:8" x14ac:dyDescent="0.3">
      <c r="B55" s="2" t="s">
        <v>223</v>
      </c>
      <c r="C55" s="1" t="s">
        <v>159</v>
      </c>
      <c r="D55" s="26">
        <v>14735.676640000001</v>
      </c>
      <c r="F55" s="13"/>
      <c r="G55" s="24"/>
      <c r="H55" s="24"/>
    </row>
    <row r="56" spans="2:8" x14ac:dyDescent="0.3">
      <c r="B56" s="2" t="s">
        <v>224</v>
      </c>
      <c r="C56" s="1" t="s">
        <v>160</v>
      </c>
      <c r="D56" s="27">
        <v>0</v>
      </c>
      <c r="F56" s="13"/>
      <c r="G56" s="24"/>
      <c r="H56" s="24"/>
    </row>
    <row r="57" spans="2:8" x14ac:dyDescent="0.3">
      <c r="B57" s="2" t="s">
        <v>225</v>
      </c>
      <c r="C57" s="1" t="s">
        <v>161</v>
      </c>
      <c r="D57" s="26">
        <v>93405.458780000001</v>
      </c>
      <c r="F57" s="13"/>
      <c r="G57" s="24"/>
      <c r="H57" s="24"/>
    </row>
    <row r="58" spans="2:8" x14ac:dyDescent="0.3">
      <c r="B58" s="2" t="s">
        <v>226</v>
      </c>
      <c r="C58" s="1" t="s">
        <v>162</v>
      </c>
      <c r="D58" s="27">
        <v>0</v>
      </c>
      <c r="F58" s="13"/>
      <c r="G58" s="24"/>
      <c r="H58" s="24"/>
    </row>
    <row r="59" spans="2:8" ht="28.8" x14ac:dyDescent="0.3">
      <c r="B59" s="2" t="s">
        <v>51</v>
      </c>
      <c r="C59" s="1" t="s">
        <v>163</v>
      </c>
      <c r="D59" s="27">
        <v>0</v>
      </c>
      <c r="F59" s="13"/>
      <c r="G59" s="24"/>
      <c r="H59" s="24"/>
    </row>
    <row r="60" spans="2:8" x14ac:dyDescent="0.3">
      <c r="B60" s="2" t="s">
        <v>52</v>
      </c>
      <c r="C60" s="1" t="s">
        <v>164</v>
      </c>
      <c r="D60" s="27">
        <v>0</v>
      </c>
      <c r="F60" s="13"/>
      <c r="G60" s="24"/>
      <c r="H60" s="24"/>
    </row>
    <row r="61" spans="2:8" x14ac:dyDescent="0.3">
      <c r="B61" s="2" t="s">
        <v>227</v>
      </c>
      <c r="C61" s="1" t="s">
        <v>165</v>
      </c>
      <c r="D61" s="26">
        <v>-1704.81098</v>
      </c>
      <c r="F61" s="13"/>
      <c r="G61" s="24"/>
      <c r="H61" s="24"/>
    </row>
    <row r="62" spans="2:8" x14ac:dyDescent="0.3">
      <c r="B62" s="2" t="s">
        <v>228</v>
      </c>
      <c r="C62" s="1" t="s">
        <v>166</v>
      </c>
      <c r="D62" s="27">
        <v>0</v>
      </c>
      <c r="F62" s="13"/>
      <c r="G62" s="24"/>
      <c r="H62" s="24"/>
    </row>
    <row r="63" spans="2:8" x14ac:dyDescent="0.3">
      <c r="B63" s="2" t="s">
        <v>229</v>
      </c>
      <c r="C63" s="1" t="s">
        <v>167</v>
      </c>
      <c r="D63" s="26">
        <v>-1704.81098</v>
      </c>
      <c r="F63" s="13"/>
      <c r="G63" s="24"/>
      <c r="H63" s="24"/>
    </row>
    <row r="64" spans="2:8" x14ac:dyDescent="0.3">
      <c r="B64" s="2" t="s">
        <v>230</v>
      </c>
      <c r="C64" s="1" t="s">
        <v>168</v>
      </c>
      <c r="D64" s="27">
        <v>0</v>
      </c>
      <c r="F64" s="13"/>
      <c r="G64" s="24"/>
      <c r="H64" s="24"/>
    </row>
    <row r="65" spans="2:8" ht="28.8" x14ac:dyDescent="0.3">
      <c r="B65" s="2" t="s">
        <v>231</v>
      </c>
      <c r="C65" s="1" t="s">
        <v>169</v>
      </c>
      <c r="D65" s="26">
        <v>46910.032780000001</v>
      </c>
      <c r="F65" s="13"/>
      <c r="G65" s="24"/>
      <c r="H65" s="24"/>
    </row>
    <row r="66" spans="2:8" ht="28.8" x14ac:dyDescent="0.3">
      <c r="B66" s="2" t="s">
        <v>232</v>
      </c>
      <c r="C66" s="1" t="s">
        <v>170</v>
      </c>
      <c r="D66" s="27">
        <v>0</v>
      </c>
      <c r="F66" s="13"/>
      <c r="G66" s="24"/>
      <c r="H66" s="24"/>
    </row>
    <row r="67" spans="2:8" x14ac:dyDescent="0.3">
      <c r="B67" s="2" t="s">
        <v>233</v>
      </c>
      <c r="C67" s="1" t="s">
        <v>171</v>
      </c>
      <c r="D67" s="26">
        <v>46910.032780000001</v>
      </c>
      <c r="F67" s="13"/>
      <c r="G67" s="24"/>
      <c r="H67" s="24"/>
    </row>
    <row r="68" spans="2:8" ht="28.8" x14ac:dyDescent="0.3">
      <c r="B68" s="2" t="s">
        <v>234</v>
      </c>
      <c r="C68" s="1" t="s">
        <v>172</v>
      </c>
      <c r="D68" s="27">
        <v>0</v>
      </c>
      <c r="F68" s="13"/>
      <c r="G68" s="24"/>
      <c r="H68" s="24"/>
    </row>
    <row r="69" spans="2:8" x14ac:dyDescent="0.3">
      <c r="B69" s="2" t="s">
        <v>235</v>
      </c>
      <c r="C69" s="1" t="s">
        <v>173</v>
      </c>
      <c r="D69" s="27">
        <v>0</v>
      </c>
      <c r="F69" s="13"/>
      <c r="G69" s="24"/>
      <c r="H69" s="24"/>
    </row>
    <row r="70" spans="2:8" x14ac:dyDescent="0.3">
      <c r="B70" s="2" t="s">
        <v>223</v>
      </c>
      <c r="C70" s="1" t="s">
        <v>174</v>
      </c>
      <c r="D70" s="27">
        <v>0</v>
      </c>
      <c r="F70" s="13"/>
      <c r="G70" s="24"/>
      <c r="H70" s="24"/>
    </row>
    <row r="71" spans="2:8" x14ac:dyDescent="0.3">
      <c r="B71" s="2" t="s">
        <v>224</v>
      </c>
      <c r="C71" s="1" t="s">
        <v>175</v>
      </c>
      <c r="D71" s="27">
        <v>0</v>
      </c>
      <c r="F71" s="13"/>
      <c r="G71" s="24"/>
      <c r="H71" s="24"/>
    </row>
    <row r="72" spans="2:8" x14ac:dyDescent="0.3">
      <c r="B72" s="2" t="s">
        <v>236</v>
      </c>
      <c r="C72" s="1" t="s">
        <v>176</v>
      </c>
      <c r="D72" s="27">
        <v>0</v>
      </c>
      <c r="F72" s="13"/>
      <c r="G72" s="24"/>
      <c r="H72" s="24"/>
    </row>
    <row r="73" spans="2:8" x14ac:dyDescent="0.3">
      <c r="B73" s="2" t="s">
        <v>225</v>
      </c>
      <c r="C73" s="1" t="s">
        <v>177</v>
      </c>
      <c r="D73" s="27">
        <v>0</v>
      </c>
      <c r="F73" s="13"/>
      <c r="G73" s="24"/>
      <c r="H73" s="24"/>
    </row>
    <row r="74" spans="2:8" x14ac:dyDescent="0.3">
      <c r="B74" s="2" t="s">
        <v>237</v>
      </c>
      <c r="C74" s="1" t="s">
        <v>178</v>
      </c>
      <c r="D74" s="27">
        <v>0</v>
      </c>
      <c r="F74" s="13"/>
      <c r="G74" s="24"/>
      <c r="H74" s="24"/>
    </row>
    <row r="75" spans="2:8" x14ac:dyDescent="0.3">
      <c r="B75" s="2" t="s">
        <v>238</v>
      </c>
      <c r="C75" s="1" t="s">
        <v>179</v>
      </c>
      <c r="D75" s="27">
        <v>0</v>
      </c>
      <c r="F75" s="13"/>
      <c r="G75" s="24"/>
      <c r="H75" s="24"/>
    </row>
    <row r="76" spans="2:8" ht="28.8" x14ac:dyDescent="0.3">
      <c r="B76" s="2" t="s">
        <v>239</v>
      </c>
      <c r="C76" s="1" t="s">
        <v>180</v>
      </c>
      <c r="D76" s="27">
        <v>0</v>
      </c>
      <c r="F76" s="13"/>
      <c r="G76" s="24"/>
      <c r="H76" s="24"/>
    </row>
    <row r="77" spans="2:8" ht="28.8" x14ac:dyDescent="0.3">
      <c r="B77" s="2" t="s">
        <v>240</v>
      </c>
      <c r="C77" s="1" t="s">
        <v>181</v>
      </c>
      <c r="D77" s="27">
        <v>0</v>
      </c>
      <c r="F77" s="13"/>
      <c r="G77" s="24"/>
      <c r="H77" s="24"/>
    </row>
    <row r="78" spans="2:8" ht="28.8" x14ac:dyDescent="0.3">
      <c r="B78" s="2" t="s">
        <v>241</v>
      </c>
      <c r="C78" s="1" t="s">
        <v>182</v>
      </c>
      <c r="D78" s="26">
        <v>462292.52600000001</v>
      </c>
      <c r="F78" s="13"/>
      <c r="G78" s="24"/>
      <c r="H78" s="24"/>
    </row>
    <row r="79" spans="2:8" x14ac:dyDescent="0.3">
      <c r="B79" s="2" t="s">
        <v>242</v>
      </c>
      <c r="C79" s="1" t="s">
        <v>183</v>
      </c>
      <c r="D79" s="27">
        <v>0</v>
      </c>
      <c r="F79" s="13"/>
      <c r="G79" s="24"/>
      <c r="H79" s="24"/>
    </row>
    <row r="80" spans="2:8" x14ac:dyDescent="0.3">
      <c r="B80" s="2" t="s">
        <v>243</v>
      </c>
      <c r="C80" s="1" t="s">
        <v>184</v>
      </c>
      <c r="D80" s="27">
        <v>0</v>
      </c>
      <c r="F80" s="13"/>
      <c r="G80" s="24"/>
      <c r="H80" s="24"/>
    </row>
    <row r="81" spans="2:8" x14ac:dyDescent="0.3">
      <c r="B81" s="2" t="s">
        <v>244</v>
      </c>
      <c r="C81" s="1" t="s">
        <v>185</v>
      </c>
      <c r="D81" s="27">
        <v>0</v>
      </c>
      <c r="F81" s="13"/>
      <c r="G81" s="24"/>
      <c r="H81" s="24"/>
    </row>
    <row r="82" spans="2:8" x14ac:dyDescent="0.3">
      <c r="B82" s="2" t="s">
        <v>245</v>
      </c>
      <c r="C82" s="1" t="s">
        <v>186</v>
      </c>
      <c r="D82" s="27">
        <v>0</v>
      </c>
      <c r="F82" s="13"/>
      <c r="G82" s="24"/>
      <c r="H82" s="24"/>
    </row>
    <row r="83" spans="2:8" x14ac:dyDescent="0.3">
      <c r="B83" s="2" t="s">
        <v>246</v>
      </c>
      <c r="C83" s="1" t="s">
        <v>187</v>
      </c>
      <c r="D83" s="26">
        <v>1734157.54049</v>
      </c>
      <c r="F83" s="13"/>
      <c r="G83" s="24"/>
      <c r="H83" s="24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J11"/>
  <sheetViews>
    <sheetView tabSelected="1" workbookViewId="0">
      <selection activeCell="C35" sqref="C35"/>
    </sheetView>
  </sheetViews>
  <sheetFormatPr defaultColWidth="9.109375" defaultRowHeight="14.4" x14ac:dyDescent="0.3"/>
  <cols>
    <col min="1" max="1" width="28.109375" style="4" customWidth="1"/>
    <col min="2" max="7" width="15.6640625" style="4" customWidth="1"/>
    <col min="8" max="8" width="21.44140625" style="4" customWidth="1"/>
    <col min="9" max="9" width="9.109375" style="4"/>
    <col min="10" max="10" width="10.88671875" style="4" bestFit="1" customWidth="1"/>
    <col min="11" max="16384" width="9.109375" style="4"/>
  </cols>
  <sheetData>
    <row r="1" spans="1:10" x14ac:dyDescent="0.3">
      <c r="A1" s="33" t="s">
        <v>260</v>
      </c>
      <c r="B1" s="33"/>
      <c r="C1" s="33"/>
      <c r="D1" s="33"/>
      <c r="E1" s="33"/>
      <c r="F1" s="33"/>
      <c r="G1" s="33"/>
      <c r="H1" s="33"/>
    </row>
    <row r="2" spans="1:10" ht="15" thickBot="1" x14ac:dyDescent="0.35">
      <c r="A2" s="5"/>
      <c r="B2" s="5"/>
      <c r="C2" s="5"/>
      <c r="D2" s="5"/>
      <c r="E2" s="5"/>
    </row>
    <row r="3" spans="1:10" ht="15" customHeight="1" x14ac:dyDescent="0.3">
      <c r="A3" s="36" t="s">
        <v>261</v>
      </c>
      <c r="B3" s="37"/>
      <c r="C3" s="37"/>
      <c r="D3" s="37"/>
      <c r="E3" s="37"/>
      <c r="F3" s="37"/>
      <c r="G3" s="37"/>
      <c r="H3" s="38"/>
    </row>
    <row r="4" spans="1:10" ht="15" thickBot="1" x14ac:dyDescent="0.35">
      <c r="A4" s="39"/>
      <c r="B4" s="40"/>
      <c r="C4" s="40"/>
      <c r="D4" s="40"/>
      <c r="E4" s="40"/>
      <c r="F4" s="40"/>
      <c r="G4" s="40"/>
      <c r="H4" s="41"/>
    </row>
    <row r="5" spans="1:10" x14ac:dyDescent="0.3">
      <c r="A5" s="42" t="s">
        <v>248</v>
      </c>
      <c r="B5" s="43"/>
      <c r="C5" s="43"/>
      <c r="D5" s="43"/>
      <c r="E5" s="43"/>
      <c r="F5" s="43"/>
      <c r="G5" s="44"/>
      <c r="H5" s="14">
        <f>+'F_01.01'!C4</f>
        <v>45930</v>
      </c>
    </row>
    <row r="6" spans="1:10" ht="115.2" x14ac:dyDescent="0.3">
      <c r="A6" s="8" t="s">
        <v>266</v>
      </c>
      <c r="B6" s="10" t="s">
        <v>249</v>
      </c>
      <c r="C6" s="10" t="s">
        <v>250</v>
      </c>
      <c r="D6" s="10" t="s">
        <v>251</v>
      </c>
      <c r="E6" s="10" t="s">
        <v>252</v>
      </c>
      <c r="F6" s="10" t="s">
        <v>253</v>
      </c>
      <c r="G6" s="10" t="s">
        <v>254</v>
      </c>
      <c r="H6" s="11" t="s">
        <v>255</v>
      </c>
    </row>
    <row r="7" spans="1:10" x14ac:dyDescent="0.3">
      <c r="A7" s="9" t="s">
        <v>256</v>
      </c>
      <c r="B7" s="15">
        <v>331.01726000000002</v>
      </c>
      <c r="C7" s="16">
        <v>2894.4517999999998</v>
      </c>
      <c r="D7" s="16">
        <v>6515168.0707900003</v>
      </c>
      <c r="E7" s="16">
        <v>0</v>
      </c>
      <c r="F7" s="16">
        <v>4557.4892499999996</v>
      </c>
      <c r="G7" s="17">
        <v>452554786.18580002</v>
      </c>
      <c r="H7" s="18">
        <f>SUM(B7:G7)</f>
        <v>459077737.21490002</v>
      </c>
      <c r="I7" s="4" t="s">
        <v>259</v>
      </c>
      <c r="J7" s="29">
        <f>+'F_01.01'!D11+'F_01.01'!D12+'F_01.01'!D31</f>
        <v>459077737.21495998</v>
      </c>
    </row>
    <row r="8" spans="1:10" ht="15" thickBot="1" x14ac:dyDescent="0.35">
      <c r="A8" s="9" t="s">
        <v>257</v>
      </c>
      <c r="B8" s="19">
        <v>0</v>
      </c>
      <c r="C8" s="20">
        <v>0</v>
      </c>
      <c r="D8" s="20">
        <v>288943.26231999998</v>
      </c>
      <c r="E8" s="20">
        <v>0</v>
      </c>
      <c r="F8" s="20">
        <v>0</v>
      </c>
      <c r="G8" s="21">
        <v>1155.67048</v>
      </c>
      <c r="H8" s="22">
        <f>SUM(B8:G8)</f>
        <v>290098.93279999995</v>
      </c>
      <c r="I8" s="4" t="s">
        <v>258</v>
      </c>
      <c r="J8" s="29">
        <f>+'F_01.02'!D20</f>
        <v>290098.93280000001</v>
      </c>
    </row>
    <row r="9" spans="1:10" x14ac:dyDescent="0.3">
      <c r="B9" s="6"/>
      <c r="C9" s="7"/>
      <c r="D9" s="7"/>
      <c r="E9" s="7"/>
      <c r="F9" s="7"/>
      <c r="G9" s="7"/>
      <c r="H9" s="7"/>
    </row>
    <row r="11" spans="1:10" x14ac:dyDescent="0.3">
      <c r="H11" s="7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DVOŘANOVÁ Nataša</cp:lastModifiedBy>
  <dcterms:created xsi:type="dcterms:W3CDTF">2025-02-10T17:07:27Z</dcterms:created>
  <dcterms:modified xsi:type="dcterms:W3CDTF">2025-11-11T10:13:04Z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8c6547bf-3669-44b1-9e89-321d0b86b530_Enabled">
    <vt:lpwstr>true</vt:lpwstr>
  </property>
  <property fmtid="{D5CDD505-2E9C-101B-9397-08002B2CF9AE}" pid="11" name="MSIP_Label_8c6547bf-3669-44b1-9e89-321d0b86b530_SetDate">
    <vt:lpwstr>2025-10-14T07:52:44Z</vt:lpwstr>
  </property>
  <property fmtid="{D5CDD505-2E9C-101B-9397-08002B2CF9AE}" pid="12" name="MSIP_Label_8c6547bf-3669-44b1-9e89-321d0b86b530_Method">
    <vt:lpwstr>Privileged</vt:lpwstr>
  </property>
  <property fmtid="{D5CDD505-2E9C-101B-9397-08002B2CF9AE}" pid="13" name="MSIP_Label_8c6547bf-3669-44b1-9e89-321d0b86b530_Name">
    <vt:lpwstr>8c6547bf-3669-44b1-9e89-321d0b86b530</vt:lpwstr>
  </property>
  <property fmtid="{D5CDD505-2E9C-101B-9397-08002B2CF9AE}" pid="14" name="MSIP_Label_8c6547bf-3669-44b1-9e89-321d0b86b530_SiteId">
    <vt:lpwstr>64af2aee-7d6c-49ac-a409-192d3fee73b8</vt:lpwstr>
  </property>
  <property fmtid="{D5CDD505-2E9C-101B-9397-08002B2CF9AE}" pid="15" name="MSIP_Label_8c6547bf-3669-44b1-9e89-321d0b86b530_ActionId">
    <vt:lpwstr>41e5ee08-77d4-4c87-98a8-5b1aaffa69c0</vt:lpwstr>
  </property>
  <property fmtid="{D5CDD505-2E9C-101B-9397-08002B2CF9AE}" pid="16" name="MSIP_Label_8c6547bf-3669-44b1-9e89-321d0b86b530_ContentBits">
    <vt:lpwstr>0</vt:lpwstr>
  </property>
  <property fmtid="{D5CDD505-2E9C-101B-9397-08002B2CF9AE}" pid="17" name="MSIP_Label_8c6547bf-3669-44b1-9e89-321d0b86b530_Tag">
    <vt:lpwstr>10, 0, 1, 1</vt:lpwstr>
  </property>
</Properties>
</file>